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xWindow="0" yWindow="60" windowWidth="15195" windowHeight="9210" activeTab="1"/>
  </bookViews>
  <sheets>
    <sheet name="Hilfe" sheetId="1" r:id="rId1"/>
    <sheet name="Weiten" sheetId="2" r:id="rId2"/>
  </sheets>
  <definedNames>
    <definedName name="_xlnm.Print_Area" localSheetId="1">'Weiten'!$A$1:$AO$57</definedName>
  </definedNames>
  <calcPr fullCalcOnLoad="1"/>
</workbook>
</file>

<file path=xl/sharedStrings.xml><?xml version="1.0" encoding="utf-8"?>
<sst xmlns="http://schemas.openxmlformats.org/spreadsheetml/2006/main" count="61" uniqueCount="20">
  <si>
    <t>Bewertung im Sportunterricht - Intersubjektive Bezugsnorm</t>
  </si>
  <si>
    <t>Benutzerhilfe</t>
  </si>
  <si>
    <t>1.</t>
  </si>
  <si>
    <t>2.</t>
  </si>
  <si>
    <t>ab</t>
  </si>
  <si>
    <t>%</t>
  </si>
  <si>
    <t>Für die Arbeit mit diesem Tool sind nur zwei Hinweise wichtig:</t>
  </si>
  <si>
    <r>
      <t>Diese Datei wurde erstellt von:</t>
    </r>
    <r>
      <rPr>
        <sz val="10"/>
        <rFont val="Arial"/>
        <family val="0"/>
      </rPr>
      <t xml:space="preserve">            Thomas Beyer      Mittelschule Krostitz        Parkstraße 5          04509 Krostitz</t>
    </r>
  </si>
  <si>
    <r>
      <t xml:space="preserve">Fragen oder Hinweise bitte unter:       </t>
    </r>
    <r>
      <rPr>
        <sz val="10"/>
        <rFont val="Arial"/>
        <family val="0"/>
      </rPr>
      <t xml:space="preserve"> 034295/72254                         oder                              thomasbeyer@gmx.de</t>
    </r>
  </si>
  <si>
    <t>Es kann passieren, dass Excel durch Prozentrechnung und anschließendes Runden zweimal den gleichen Wert errechnet.  Vor allem bei Durchschnittswerten unter 16 kommt das vor (wie auch beim herkömmlichen Rechnen). Dann ist dieser Wert durch rote Schrift und eine Durchstreichung hervorgehoben. Hier hilft nur folgendes: entweder die prozentuale Wichtung pädagogisch sinnvoll ändern, oder den PC machen lassen und mit klarem Menschenverstand entscheiden.</t>
  </si>
  <si>
    <t xml:space="preserve">  Punkte</t>
  </si>
  <si>
    <t>Prozente</t>
  </si>
  <si>
    <t>-</t>
  </si>
  <si>
    <t>+</t>
  </si>
  <si>
    <t>&lt;45</t>
  </si>
  <si>
    <t>&lt;45%</t>
  </si>
  <si>
    <t>Einträge können nur bei den Werten und Prozenten vorgenommen werden. Also in den blauen Feldern.
Außnahme: Zur Orientierung sollten die vom Fachzirkel beschlossenen Prozente in die rechte Spalte eingetragen werden!</t>
  </si>
  <si>
    <t>Fach-
konferenz-
Beschluss</t>
  </si>
  <si>
    <t>Disziplin:</t>
  </si>
  <si>
    <t>w  w  w  .  k  l  e  i  n  e  l  e  h  r  e  r  h  i  l  f  e  n  .  d  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</si>
</sst>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F400]h:mm:ss\ AM/PM"/>
    <numFmt numFmtId="167" formatCode="mm:ss.000"/>
    <numFmt numFmtId="168" formatCode="ss.000"/>
    <numFmt numFmtId="169" formatCode="ss.0"/>
    <numFmt numFmtId="170" formatCode="hh:mm:ss.000"/>
    <numFmt numFmtId="171" formatCode="0.000"/>
    <numFmt numFmtId="172" formatCode="00"/>
    <numFmt numFmtId="173" formatCode="0.000000000000000000000000000000"/>
    <numFmt numFmtId="174" formatCode="hh:mm:ss.0"/>
  </numFmts>
  <fonts count="77">
    <font>
      <sz val="10"/>
      <name val="Arial"/>
      <family val="0"/>
    </font>
    <font>
      <b/>
      <sz val="13"/>
      <color indexed="9"/>
      <name val="Arial"/>
      <family val="0"/>
    </font>
    <font>
      <sz val="8"/>
      <name val="Arial"/>
      <family val="0"/>
    </font>
    <font>
      <sz val="14"/>
      <name val="Arial"/>
      <family val="0"/>
    </font>
    <font>
      <b/>
      <sz val="22"/>
      <color indexed="9"/>
      <name val="Arial"/>
      <family val="2"/>
    </font>
    <font>
      <sz val="14"/>
      <color indexed="9"/>
      <name val="Arial"/>
      <family val="0"/>
    </font>
    <font>
      <sz val="12"/>
      <color indexed="9"/>
      <name val="Arial"/>
      <family val="0"/>
    </font>
    <font>
      <sz val="16"/>
      <name val="Arial"/>
      <family val="0"/>
    </font>
    <font>
      <sz val="16"/>
      <color indexed="55"/>
      <name val="Arial"/>
      <family val="0"/>
    </font>
    <font>
      <sz val="16"/>
      <color indexed="9"/>
      <name val="Arial"/>
      <family val="0"/>
    </font>
    <font>
      <sz val="10"/>
      <color indexed="9"/>
      <name val="Arial"/>
      <family val="0"/>
    </font>
    <font>
      <sz val="10"/>
      <color indexed="51"/>
      <name val="Arial"/>
      <family val="0"/>
    </font>
    <font>
      <b/>
      <sz val="16"/>
      <color indexed="9"/>
      <name val="Arial"/>
      <family val="2"/>
    </font>
    <font>
      <b/>
      <sz val="28"/>
      <color indexed="9"/>
      <name val="Arial"/>
      <family val="0"/>
    </font>
    <font>
      <b/>
      <sz val="19"/>
      <color indexed="53"/>
      <name val="Arial"/>
      <family val="2"/>
    </font>
    <font>
      <b/>
      <sz val="36"/>
      <color indexed="9"/>
      <name val="Arial"/>
      <family val="2"/>
    </font>
    <font>
      <sz val="28"/>
      <color indexed="9"/>
      <name val="Arial"/>
      <family val="0"/>
    </font>
    <font>
      <b/>
      <sz val="10"/>
      <name val="Arial"/>
      <family val="2"/>
    </font>
    <font>
      <b/>
      <sz val="16"/>
      <color indexed="43"/>
      <name val="Arial"/>
      <family val="2"/>
    </font>
    <font>
      <sz val="16"/>
      <color indexed="63"/>
      <name val="Arial"/>
      <family val="0"/>
    </font>
    <font>
      <sz val="36"/>
      <name val="Arial"/>
      <family val="0"/>
    </font>
    <font>
      <sz val="8"/>
      <color indexed="55"/>
      <name val="Arial"/>
      <family val="2"/>
    </font>
    <font>
      <sz val="36"/>
      <color indexed="9"/>
      <name val="Arial"/>
      <family val="0"/>
    </font>
    <font>
      <sz val="16"/>
      <color indexed="54"/>
      <name val="Arial"/>
      <family val="0"/>
    </font>
    <font>
      <b/>
      <sz val="14"/>
      <color indexed="9"/>
      <name val="Arial"/>
      <family val="2"/>
    </font>
    <font>
      <sz val="12"/>
      <name val="Arial"/>
      <family val="0"/>
    </font>
    <font>
      <b/>
      <sz val="16"/>
      <name val="Arial"/>
      <family val="2"/>
    </font>
    <font>
      <sz val="16"/>
      <color indexed="22"/>
      <name val="Arial"/>
      <family val="0"/>
    </font>
    <font>
      <sz val="9"/>
      <name val="Arial"/>
      <family val="0"/>
    </font>
    <font>
      <b/>
      <sz val="16"/>
      <color indexed="62"/>
      <name val="LaborS"/>
      <family val="0"/>
    </font>
    <font>
      <sz val="10"/>
      <color indexed="22"/>
      <name val="Arial"/>
      <family val="0"/>
    </font>
    <font>
      <b/>
      <sz val="14"/>
      <color indexed="63"/>
      <name val="Arial"/>
      <family val="2"/>
    </font>
    <font>
      <sz val="28"/>
      <color indexed="63"/>
      <name val="Arial"/>
      <family val="2"/>
    </font>
    <font>
      <b/>
      <sz val="28"/>
      <color indexed="63"/>
      <name val="Arial"/>
      <family val="2"/>
    </font>
    <font>
      <b/>
      <sz val="16"/>
      <color indexed="63"/>
      <name val="Arial"/>
      <family val="2"/>
    </font>
    <font>
      <b/>
      <sz val="48"/>
      <color indexed="54"/>
      <name val="Arial"/>
      <family val="0"/>
    </font>
    <font>
      <b/>
      <sz val="26"/>
      <color indexed="9"/>
      <name val="Arial"/>
      <family val="2"/>
    </font>
    <font>
      <b/>
      <sz val="18"/>
      <color indexed="9"/>
      <name val="Times New Roman"/>
      <family val="1"/>
    </font>
    <font>
      <sz val="18"/>
      <color indexed="9"/>
      <name val="Times New Roman"/>
      <family val="1"/>
    </font>
    <font>
      <b/>
      <sz val="9"/>
      <color indexed="43"/>
      <name val="Arial"/>
      <family val="2"/>
    </font>
    <font>
      <b/>
      <sz val="16"/>
      <color indexed="22"/>
      <name val="Arial"/>
      <family val="0"/>
    </font>
    <font>
      <b/>
      <sz val="12"/>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2"/>
      <color indexed="62"/>
      <name val="Arial Rounded MT Bold"/>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6"/>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60"/>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51"/>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16"/>
        <bgColor indexed="64"/>
      </patternFill>
    </fill>
    <fill>
      <patternFill patternType="solid">
        <fgColor indexed="60"/>
        <bgColor indexed="64"/>
      </patternFill>
    </fill>
  </fills>
  <borders count="10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ck">
        <color indexed="9"/>
      </left>
      <right style="thick">
        <color indexed="9"/>
      </right>
      <top style="thick">
        <color indexed="9"/>
      </top>
      <bottom style="thick">
        <color indexed="9"/>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43"/>
      </left>
      <right>
        <color indexed="63"/>
      </right>
      <top>
        <color indexed="63"/>
      </top>
      <bottom>
        <color indexed="63"/>
      </bottom>
    </border>
    <border>
      <left>
        <color indexed="63"/>
      </left>
      <right style="thin">
        <color indexed="43"/>
      </right>
      <top>
        <color indexed="63"/>
      </top>
      <bottom>
        <color indexed="63"/>
      </bottom>
    </border>
    <border>
      <left style="thin">
        <color indexed="9"/>
      </left>
      <right style="thin">
        <color indexed="9"/>
      </right>
      <top style="thin">
        <color indexed="9"/>
      </top>
      <bottom style="thin">
        <color indexed="9"/>
      </bottom>
    </border>
    <border>
      <left style="thin">
        <color indexed="43"/>
      </left>
      <right>
        <color indexed="63"/>
      </right>
      <top>
        <color indexed="63"/>
      </top>
      <bottom style="thin">
        <color indexed="43"/>
      </bottom>
    </border>
    <border>
      <left style="thin"/>
      <right style="thin"/>
      <top style="thin"/>
      <bottom>
        <color indexed="63"/>
      </bottom>
    </border>
    <border>
      <left style="thin"/>
      <right style="thin"/>
      <top>
        <color indexed="63"/>
      </top>
      <bottom style="thin"/>
    </border>
    <border>
      <left style="thin">
        <color indexed="23"/>
      </left>
      <right style="thin">
        <color indexed="23"/>
      </right>
      <top style="thin">
        <color indexed="23"/>
      </top>
      <bottom style="thin">
        <color indexed="23"/>
      </bottom>
    </border>
    <border>
      <left>
        <color indexed="63"/>
      </left>
      <right>
        <color indexed="63"/>
      </right>
      <top style="medium">
        <color indexed="53"/>
      </top>
      <bottom>
        <color indexed="63"/>
      </bottom>
    </border>
    <border>
      <left>
        <color indexed="63"/>
      </left>
      <right style="medium">
        <color indexed="53"/>
      </right>
      <top style="medium">
        <color indexed="53"/>
      </top>
      <bottom>
        <color indexed="63"/>
      </bottom>
    </border>
    <border>
      <left>
        <color indexed="63"/>
      </left>
      <right style="medium">
        <color indexed="53"/>
      </right>
      <top>
        <color indexed="63"/>
      </top>
      <bottom>
        <color indexed="63"/>
      </bottom>
    </border>
    <border>
      <left>
        <color indexed="63"/>
      </left>
      <right>
        <color indexed="63"/>
      </right>
      <top>
        <color indexed="63"/>
      </top>
      <bottom style="medium">
        <color indexed="53"/>
      </bottom>
    </border>
    <border>
      <left>
        <color indexed="63"/>
      </left>
      <right style="medium">
        <color indexed="53"/>
      </right>
      <top>
        <color indexed="63"/>
      </top>
      <bottom style="medium">
        <color indexed="53"/>
      </bottom>
    </border>
    <border>
      <left style="medium">
        <color indexed="16"/>
      </left>
      <right>
        <color indexed="63"/>
      </right>
      <top style="medium">
        <color indexed="16"/>
      </top>
      <bottom>
        <color indexed="63"/>
      </bottom>
    </border>
    <border>
      <left>
        <color indexed="63"/>
      </left>
      <right>
        <color indexed="63"/>
      </right>
      <top style="medium">
        <color indexed="16"/>
      </top>
      <bottom>
        <color indexed="63"/>
      </bottom>
    </border>
    <border>
      <left>
        <color indexed="63"/>
      </left>
      <right style="medium">
        <color indexed="16"/>
      </right>
      <top style="medium">
        <color indexed="16"/>
      </top>
      <bottom>
        <color indexed="63"/>
      </bottom>
    </border>
    <border>
      <left>
        <color indexed="63"/>
      </left>
      <right style="medium">
        <color indexed="16"/>
      </right>
      <top>
        <color indexed="63"/>
      </top>
      <bottom>
        <color indexed="63"/>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color indexed="63"/>
      </left>
      <right>
        <color indexed="63"/>
      </right>
      <top style="medium">
        <color indexed="48"/>
      </top>
      <bottom>
        <color indexed="63"/>
      </bottom>
    </border>
    <border>
      <left>
        <color indexed="63"/>
      </left>
      <right style="medium">
        <color indexed="48"/>
      </right>
      <top style="medium">
        <color indexed="48"/>
      </top>
      <bottom>
        <color indexed="63"/>
      </bottom>
    </border>
    <border>
      <left>
        <color indexed="63"/>
      </left>
      <right style="medium">
        <color indexed="48"/>
      </right>
      <top>
        <color indexed="63"/>
      </top>
      <bottom>
        <color indexed="63"/>
      </bottom>
    </border>
    <border>
      <left>
        <color indexed="63"/>
      </left>
      <right>
        <color indexed="63"/>
      </right>
      <top>
        <color indexed="63"/>
      </top>
      <bottom style="medium">
        <color indexed="48"/>
      </bottom>
    </border>
    <border>
      <left>
        <color indexed="63"/>
      </left>
      <right style="medium">
        <color indexed="48"/>
      </right>
      <top>
        <color indexed="63"/>
      </top>
      <bottom style="medium">
        <color indexed="48"/>
      </bottom>
    </border>
    <border>
      <left style="medium">
        <color indexed="43"/>
      </left>
      <right>
        <color indexed="63"/>
      </right>
      <top style="medium">
        <color indexed="43"/>
      </top>
      <bottom>
        <color indexed="63"/>
      </bottom>
    </border>
    <border>
      <left>
        <color indexed="63"/>
      </left>
      <right>
        <color indexed="63"/>
      </right>
      <top style="medium">
        <color indexed="43"/>
      </top>
      <bottom>
        <color indexed="63"/>
      </bottom>
    </border>
    <border>
      <left>
        <color indexed="63"/>
      </left>
      <right style="medium">
        <color indexed="43"/>
      </right>
      <top style="medium">
        <color indexed="43"/>
      </top>
      <bottom>
        <color indexed="63"/>
      </bottom>
    </border>
    <border>
      <left>
        <color indexed="63"/>
      </left>
      <right style="medium">
        <color indexed="43"/>
      </right>
      <top>
        <color indexed="63"/>
      </top>
      <bottom>
        <color indexed="63"/>
      </bottom>
    </border>
    <border>
      <left>
        <color indexed="63"/>
      </left>
      <right>
        <color indexed="63"/>
      </right>
      <top style="medium">
        <color indexed="51"/>
      </top>
      <bottom>
        <color indexed="63"/>
      </bottom>
    </border>
    <border>
      <left>
        <color indexed="63"/>
      </left>
      <right style="medium">
        <color indexed="51"/>
      </right>
      <top style="medium">
        <color indexed="51"/>
      </top>
      <bottom>
        <color indexed="63"/>
      </bottom>
    </border>
    <border>
      <left>
        <color indexed="63"/>
      </left>
      <right style="medium">
        <color indexed="51"/>
      </right>
      <top>
        <color indexed="63"/>
      </top>
      <bottom>
        <color indexed="63"/>
      </bottom>
    </border>
    <border>
      <left style="medium">
        <color indexed="51"/>
      </left>
      <right>
        <color indexed="63"/>
      </right>
      <top>
        <color indexed="63"/>
      </top>
      <bottom style="medium">
        <color indexed="51"/>
      </bottom>
    </border>
    <border>
      <left>
        <color indexed="63"/>
      </left>
      <right>
        <color indexed="63"/>
      </right>
      <top>
        <color indexed="63"/>
      </top>
      <bottom style="medium">
        <color indexed="51"/>
      </bottom>
    </border>
    <border>
      <left>
        <color indexed="63"/>
      </left>
      <right style="medium">
        <color indexed="51"/>
      </right>
      <top>
        <color indexed="63"/>
      </top>
      <bottom style="medium">
        <color indexed="51"/>
      </bottom>
    </border>
    <border>
      <left>
        <color indexed="63"/>
      </left>
      <right>
        <color indexed="63"/>
      </right>
      <top>
        <color indexed="63"/>
      </top>
      <bottom style="medium">
        <color indexed="43"/>
      </bottom>
    </border>
    <border>
      <left>
        <color indexed="63"/>
      </left>
      <right style="medium">
        <color indexed="43"/>
      </right>
      <top>
        <color indexed="63"/>
      </top>
      <bottom style="medium">
        <color indexed="43"/>
      </bottom>
    </border>
    <border>
      <left style="medium">
        <color indexed="16"/>
      </left>
      <right>
        <color indexed="63"/>
      </right>
      <top>
        <color indexed="63"/>
      </top>
      <bottom>
        <color indexed="63"/>
      </bottom>
    </border>
    <border>
      <left style="medium">
        <color indexed="16"/>
      </left>
      <right>
        <color indexed="63"/>
      </right>
      <top>
        <color indexed="63"/>
      </top>
      <bottom style="medium">
        <color indexed="16"/>
      </bottom>
    </border>
    <border>
      <left style="medium">
        <color indexed="48"/>
      </left>
      <right>
        <color indexed="63"/>
      </right>
      <top style="medium">
        <color indexed="48"/>
      </top>
      <bottom>
        <color indexed="63"/>
      </bottom>
    </border>
    <border>
      <left style="medium">
        <color indexed="48"/>
      </left>
      <right>
        <color indexed="63"/>
      </right>
      <top>
        <color indexed="63"/>
      </top>
      <bottom>
        <color indexed="63"/>
      </bottom>
    </border>
    <border>
      <left style="medium">
        <color indexed="48"/>
      </left>
      <right>
        <color indexed="63"/>
      </right>
      <top>
        <color indexed="63"/>
      </top>
      <bottom style="medium">
        <color indexed="48"/>
      </bottom>
    </border>
    <border>
      <left style="medium">
        <color indexed="43"/>
      </left>
      <right>
        <color indexed="63"/>
      </right>
      <top>
        <color indexed="63"/>
      </top>
      <bottom>
        <color indexed="63"/>
      </bottom>
    </border>
    <border>
      <left style="medium">
        <color indexed="43"/>
      </left>
      <right>
        <color indexed="63"/>
      </right>
      <top>
        <color indexed="63"/>
      </top>
      <bottom style="medium">
        <color indexed="43"/>
      </bottom>
    </border>
    <border>
      <left style="medium">
        <color indexed="53"/>
      </left>
      <right>
        <color indexed="63"/>
      </right>
      <top style="medium">
        <color indexed="53"/>
      </top>
      <bottom>
        <color indexed="63"/>
      </bottom>
    </border>
    <border>
      <left style="medium">
        <color indexed="53"/>
      </left>
      <right>
        <color indexed="63"/>
      </right>
      <top>
        <color indexed="63"/>
      </top>
      <bottom>
        <color indexed="63"/>
      </bottom>
    </border>
    <border>
      <left style="medium">
        <color indexed="53"/>
      </left>
      <right>
        <color indexed="63"/>
      </right>
      <top>
        <color indexed="63"/>
      </top>
      <bottom style="medium">
        <color indexed="53"/>
      </bottom>
    </border>
    <border>
      <left style="medium">
        <color indexed="51"/>
      </left>
      <right>
        <color indexed="63"/>
      </right>
      <top style="medium">
        <color indexed="51"/>
      </top>
      <bottom>
        <color indexed="63"/>
      </bottom>
    </border>
    <border>
      <left style="medium">
        <color indexed="51"/>
      </left>
      <right>
        <color indexed="63"/>
      </right>
      <top>
        <color indexed="63"/>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43"/>
      </right>
      <top>
        <color indexed="63"/>
      </top>
      <bottom style="thin">
        <color indexed="43"/>
      </bottom>
    </border>
    <border>
      <left style="thin">
        <color indexed="43"/>
      </left>
      <right>
        <color indexed="63"/>
      </right>
      <top style="thin">
        <color indexed="43"/>
      </top>
      <bottom>
        <color indexed="63"/>
      </bottom>
    </border>
    <border>
      <left>
        <color indexed="63"/>
      </left>
      <right style="thin">
        <color indexed="43"/>
      </right>
      <top style="thin">
        <color indexed="43"/>
      </top>
      <bottom>
        <color indexed="63"/>
      </bottom>
    </border>
    <border>
      <left>
        <color indexed="63"/>
      </left>
      <right>
        <color indexed="63"/>
      </right>
      <top>
        <color indexed="63"/>
      </top>
      <bottom style="thin">
        <color indexed="4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right style="medium"/>
      <top style="medium"/>
      <bottom style="medium"/>
    </border>
    <border>
      <left style="medium">
        <color indexed="9"/>
      </left>
      <right style="medium">
        <color indexed="9"/>
      </right>
      <top style="medium">
        <color indexed="9"/>
      </top>
      <bottom style="medium">
        <color indexed="9"/>
      </bottom>
    </border>
    <border>
      <left>
        <color indexed="63"/>
      </left>
      <right>
        <color indexed="63"/>
      </right>
      <top style="thin">
        <color indexed="9"/>
      </top>
      <bottom style="thin">
        <color indexed="43"/>
      </bottom>
    </border>
    <border>
      <left>
        <color indexed="63"/>
      </left>
      <right>
        <color indexed="63"/>
      </right>
      <top style="thin">
        <color indexed="43"/>
      </top>
      <bottom>
        <color indexed="63"/>
      </bottom>
    </border>
    <border>
      <left style="thin">
        <color indexed="9"/>
      </left>
      <right style="thin">
        <color indexed="9"/>
      </right>
      <top>
        <color indexed="63"/>
      </top>
      <bottom style="thin">
        <color indexed="9"/>
      </bottom>
    </border>
    <border>
      <left style="medium">
        <color indexed="9"/>
      </left>
      <right style="medium">
        <color indexed="9"/>
      </right>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ck">
        <color indexed="43"/>
      </right>
      <top>
        <color indexed="63"/>
      </top>
      <bottom>
        <color indexed="63"/>
      </bottom>
    </border>
    <border>
      <left style="medium">
        <color indexed="9"/>
      </left>
      <right style="medium">
        <color indexed="9"/>
      </right>
      <top style="medium">
        <color indexed="9"/>
      </top>
      <bottom>
        <color indexed="63"/>
      </bottom>
    </border>
    <border>
      <left style="medium">
        <color indexed="9"/>
      </left>
      <right style="medium">
        <color indexed="9"/>
      </right>
      <top>
        <color indexed="63"/>
      </top>
      <bottom style="medium">
        <color indexed="9"/>
      </bottom>
    </border>
    <border>
      <left style="thick">
        <color indexed="43"/>
      </left>
      <right>
        <color indexed="63"/>
      </right>
      <top style="thick">
        <color indexed="43"/>
      </top>
      <bottom>
        <color indexed="63"/>
      </bottom>
    </border>
    <border>
      <left>
        <color indexed="63"/>
      </left>
      <right>
        <color indexed="63"/>
      </right>
      <top style="thick">
        <color indexed="43"/>
      </top>
      <bottom>
        <color indexed="63"/>
      </bottom>
    </border>
    <border>
      <left>
        <color indexed="63"/>
      </left>
      <right style="thick">
        <color indexed="43"/>
      </right>
      <top style="thick">
        <color indexed="43"/>
      </top>
      <bottom>
        <color indexed="63"/>
      </bottom>
    </border>
    <border>
      <left style="thick">
        <color indexed="43"/>
      </left>
      <right>
        <color indexed="63"/>
      </right>
      <top>
        <color indexed="63"/>
      </top>
      <bottom>
        <color indexed="63"/>
      </bottom>
    </border>
    <border>
      <left>
        <color indexed="63"/>
      </left>
      <right style="thick">
        <color indexed="43"/>
      </right>
      <top>
        <color indexed="63"/>
      </top>
      <bottom>
        <color indexed="63"/>
      </bottom>
    </border>
    <border>
      <left style="thick">
        <color indexed="43"/>
      </left>
      <right>
        <color indexed="63"/>
      </right>
      <top>
        <color indexed="63"/>
      </top>
      <bottom style="thick">
        <color indexed="43"/>
      </bottom>
    </border>
    <border>
      <left>
        <color indexed="63"/>
      </left>
      <right>
        <color indexed="63"/>
      </right>
      <top>
        <color indexed="63"/>
      </top>
      <bottom style="thick">
        <color indexed="43"/>
      </bottom>
    </border>
    <border>
      <left>
        <color indexed="63"/>
      </left>
      <right style="thick">
        <color indexed="43"/>
      </right>
      <top>
        <color indexed="63"/>
      </top>
      <bottom style="thick">
        <color indexed="4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8" borderId="2" applyNumberFormat="0" applyAlignment="0" applyProtection="0"/>
    <xf numFmtId="0" fontId="65" fillId="0" borderId="4"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1" fillId="27" borderId="3" applyNumberFormat="0" applyProtection="0">
      <alignment horizontal="center" vertical="center" shrinkToFit="1"/>
    </xf>
    <xf numFmtId="0" fontId="68"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69" fillId="32" borderId="0" applyNumberFormat="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3" borderId="10" applyNumberFormat="0" applyAlignment="0" applyProtection="0"/>
  </cellStyleXfs>
  <cellXfs count="456">
    <xf numFmtId="0" fontId="0" fillId="0" borderId="0" xfId="0" applyAlignment="1">
      <alignment/>
    </xf>
    <xf numFmtId="0" fontId="3" fillId="34" borderId="0" xfId="0" applyFont="1" applyFill="1" applyAlignment="1">
      <alignment/>
    </xf>
    <xf numFmtId="0" fontId="4" fillId="34" borderId="0" xfId="0" applyFont="1" applyFill="1" applyAlignment="1">
      <alignment/>
    </xf>
    <xf numFmtId="0" fontId="5" fillId="34" borderId="0" xfId="0" applyFont="1" applyFill="1" applyAlignment="1">
      <alignment/>
    </xf>
    <xf numFmtId="0" fontId="6" fillId="34" borderId="0" xfId="0" applyFont="1" applyFill="1" applyAlignment="1">
      <alignment horizontal="right" vertical="top"/>
    </xf>
    <xf numFmtId="0" fontId="7" fillId="35" borderId="0" xfId="0" applyFont="1" applyFill="1" applyAlignment="1">
      <alignment/>
    </xf>
    <xf numFmtId="0" fontId="9" fillId="35" borderId="0" xfId="0" applyFont="1" applyFill="1" applyAlignment="1">
      <alignment/>
    </xf>
    <xf numFmtId="0" fontId="7" fillId="35" borderId="0" xfId="0" applyFont="1" applyFill="1" applyAlignment="1">
      <alignment horizontal="center"/>
    </xf>
    <xf numFmtId="0" fontId="7" fillId="35" borderId="0" xfId="0" applyFont="1" applyFill="1" applyAlignment="1">
      <alignment horizontal="right"/>
    </xf>
    <xf numFmtId="0" fontId="7" fillId="35" borderId="0" xfId="0" applyFont="1" applyFill="1" applyAlignment="1">
      <alignment horizontal="left"/>
    </xf>
    <xf numFmtId="0" fontId="7" fillId="0" borderId="0" xfId="0" applyFont="1" applyAlignment="1">
      <alignment/>
    </xf>
    <xf numFmtId="0" fontId="9" fillId="35" borderId="0" xfId="0" applyFont="1" applyFill="1" applyBorder="1" applyAlignment="1" applyProtection="1">
      <alignment/>
      <protection/>
    </xf>
    <xf numFmtId="0" fontId="7" fillId="35" borderId="0" xfId="0" applyFont="1" applyFill="1" applyBorder="1" applyAlignment="1">
      <alignment/>
    </xf>
    <xf numFmtId="0" fontId="7" fillId="35" borderId="0" xfId="0" applyFont="1" applyFill="1" applyBorder="1" applyAlignment="1">
      <alignment horizontal="center"/>
    </xf>
    <xf numFmtId="0" fontId="7" fillId="35" borderId="0" xfId="0" applyFont="1" applyFill="1" applyBorder="1" applyAlignment="1">
      <alignment horizontal="right"/>
    </xf>
    <xf numFmtId="0" fontId="7" fillId="35" borderId="0" xfId="0" applyFont="1" applyFill="1" applyBorder="1" applyAlignment="1">
      <alignment horizontal="left"/>
    </xf>
    <xf numFmtId="0" fontId="10" fillId="35" borderId="0" xfId="0" applyFont="1" applyFill="1" applyBorder="1" applyAlignment="1" applyProtection="1">
      <alignment horizontal="center" vertical="center" wrapText="1"/>
      <protection/>
    </xf>
    <xf numFmtId="0" fontId="12" fillId="35" borderId="0" xfId="0" applyFont="1" applyFill="1" applyBorder="1" applyAlignment="1">
      <alignment horizontal="left"/>
    </xf>
    <xf numFmtId="0" fontId="7" fillId="36" borderId="11" xfId="0" applyFont="1" applyFill="1" applyBorder="1" applyAlignment="1">
      <alignment/>
    </xf>
    <xf numFmtId="0" fontId="0" fillId="35" borderId="0" xfId="0" applyFill="1" applyAlignment="1">
      <alignment horizontal="center"/>
    </xf>
    <xf numFmtId="2" fontId="13" fillId="35" borderId="0" xfId="41" applyNumberFormat="1" applyFont="1" applyFill="1" applyBorder="1" applyAlignment="1" applyProtection="1">
      <alignment horizontal="right" vertical="center" shrinkToFit="1"/>
      <protection/>
    </xf>
    <xf numFmtId="0" fontId="0" fillId="35" borderId="0" xfId="0" applyFont="1" applyFill="1" applyBorder="1" applyAlignment="1">
      <alignment horizontal="center"/>
    </xf>
    <xf numFmtId="0" fontId="14" fillId="36" borderId="11" xfId="0" applyFont="1" applyFill="1" applyBorder="1" applyAlignment="1">
      <alignment horizontal="center" vertical="center" wrapText="1"/>
    </xf>
    <xf numFmtId="0" fontId="8" fillId="36" borderId="12" xfId="0" applyFont="1" applyFill="1" applyBorder="1" applyAlignment="1" applyProtection="1">
      <alignment horizontal="right" vertical="center" shrinkToFit="1"/>
      <protection/>
    </xf>
    <xf numFmtId="0" fontId="16" fillId="35" borderId="0" xfId="0" applyFont="1" applyFill="1" applyBorder="1" applyAlignment="1" applyProtection="1">
      <alignment horizontal="right" vertical="center" shrinkToFit="1"/>
      <protection/>
    </xf>
    <xf numFmtId="0" fontId="9" fillId="37" borderId="13" xfId="0" applyFont="1" applyFill="1" applyBorder="1" applyAlignment="1" applyProtection="1">
      <alignment horizontal="center" vertical="center"/>
      <protection locked="0"/>
    </xf>
    <xf numFmtId="0" fontId="0" fillId="35" borderId="0" xfId="0" applyFill="1" applyBorder="1" applyAlignment="1">
      <alignment/>
    </xf>
    <xf numFmtId="0" fontId="7" fillId="35" borderId="0" xfId="0" applyFont="1" applyFill="1" applyAlignment="1" applyProtection="1">
      <alignment/>
      <protection/>
    </xf>
    <xf numFmtId="0" fontId="14" fillId="36" borderId="11" xfId="0" applyFont="1" applyFill="1" applyBorder="1" applyAlignment="1" applyProtection="1">
      <alignment horizontal="center" vertical="center" wrapText="1"/>
      <protection/>
    </xf>
    <xf numFmtId="0" fontId="20" fillId="36" borderId="0" xfId="0" applyFont="1" applyFill="1" applyBorder="1" applyAlignment="1" applyProtection="1">
      <alignment horizontal="center"/>
      <protection/>
    </xf>
    <xf numFmtId="2" fontId="12" fillId="35" borderId="0" xfId="41" applyNumberFormat="1" applyFont="1" applyFill="1" applyBorder="1" applyAlignment="1" applyProtection="1">
      <alignment horizontal="right" vertical="center"/>
      <protection/>
    </xf>
    <xf numFmtId="0" fontId="7" fillId="35" borderId="0" xfId="0" applyFont="1" applyFill="1" applyBorder="1" applyAlignment="1" applyProtection="1">
      <alignment/>
      <protection/>
    </xf>
    <xf numFmtId="0" fontId="7" fillId="0" borderId="0" xfId="0" applyFont="1" applyAlignment="1" applyProtection="1">
      <alignment/>
      <protection/>
    </xf>
    <xf numFmtId="0" fontId="9" fillId="35" borderId="0" xfId="0" applyFont="1" applyFill="1" applyBorder="1" applyAlignment="1" applyProtection="1">
      <alignment horizontal="right" vertical="center"/>
      <protection/>
    </xf>
    <xf numFmtId="0" fontId="9" fillId="35" borderId="0" xfId="0" applyFont="1" applyFill="1" applyBorder="1" applyAlignment="1">
      <alignment/>
    </xf>
    <xf numFmtId="2" fontId="15" fillId="35" borderId="0" xfId="0" applyNumberFormat="1" applyFont="1" applyFill="1" applyBorder="1" applyAlignment="1" applyProtection="1">
      <alignment horizontal="center" vertical="center" shrinkToFit="1"/>
      <protection/>
    </xf>
    <xf numFmtId="2" fontId="22" fillId="35" borderId="0" xfId="0" applyNumberFormat="1" applyFont="1" applyFill="1" applyBorder="1" applyAlignment="1" applyProtection="1">
      <alignment horizontal="center" vertical="center" shrinkToFit="1"/>
      <protection/>
    </xf>
    <xf numFmtId="0" fontId="7" fillId="36" borderId="14" xfId="0" applyFont="1" applyFill="1" applyBorder="1" applyAlignment="1">
      <alignment/>
    </xf>
    <xf numFmtId="1" fontId="7" fillId="35" borderId="0" xfId="0" applyNumberFormat="1" applyFont="1" applyFill="1" applyAlignment="1">
      <alignment/>
    </xf>
    <xf numFmtId="0" fontId="9"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0" fontId="6" fillId="34" borderId="0" xfId="0" applyFont="1" applyFill="1" applyAlignment="1">
      <alignment vertical="top" wrapText="1"/>
    </xf>
    <xf numFmtId="0" fontId="17" fillId="34" borderId="15" xfId="0" applyFont="1" applyFill="1" applyBorder="1" applyAlignment="1">
      <alignment horizontal="center"/>
    </xf>
    <xf numFmtId="0" fontId="17" fillId="34" borderId="16" xfId="0" applyFont="1" applyFill="1" applyBorder="1" applyAlignment="1">
      <alignment horizontal="center"/>
    </xf>
    <xf numFmtId="0" fontId="11" fillId="35" borderId="0" xfId="0" applyFont="1" applyFill="1" applyAlignment="1">
      <alignment/>
    </xf>
    <xf numFmtId="0" fontId="0" fillId="35" borderId="0" xfId="0" applyFont="1" applyFill="1" applyBorder="1" applyAlignment="1">
      <alignment/>
    </xf>
    <xf numFmtId="1" fontId="29" fillId="35" borderId="0" xfId="0" applyNumberFormat="1" applyFont="1" applyFill="1" applyAlignment="1">
      <alignment horizontal="center"/>
    </xf>
    <xf numFmtId="0" fontId="14" fillId="35" borderId="0" xfId="0" applyFont="1" applyFill="1" applyBorder="1" applyAlignment="1">
      <alignment horizontal="center" vertical="center" wrapText="1"/>
    </xf>
    <xf numFmtId="0" fontId="14" fillId="35" borderId="0" xfId="0" applyFont="1" applyFill="1" applyBorder="1" applyAlignment="1" applyProtection="1">
      <alignment horizontal="center" vertical="center" wrapText="1"/>
      <protection/>
    </xf>
    <xf numFmtId="0" fontId="23" fillId="35" borderId="0" xfId="0" applyFont="1" applyFill="1" applyBorder="1" applyAlignment="1">
      <alignment horizontal="right" vertical="center" shrinkToFit="1"/>
    </xf>
    <xf numFmtId="2" fontId="0" fillId="38" borderId="0" xfId="0" applyNumberFormat="1" applyFont="1" applyFill="1" applyBorder="1" applyAlignment="1">
      <alignment/>
    </xf>
    <xf numFmtId="0" fontId="7" fillId="38" borderId="0" xfId="0" applyFont="1" applyFill="1" applyBorder="1" applyAlignment="1">
      <alignment/>
    </xf>
    <xf numFmtId="0" fontId="19" fillId="38" borderId="0" xfId="0" applyFont="1" applyFill="1" applyBorder="1" applyAlignment="1">
      <alignment vertical="center"/>
    </xf>
    <xf numFmtId="9" fontId="7" fillId="38" borderId="17" xfId="0" applyNumberFormat="1" applyFont="1" applyFill="1" applyBorder="1" applyAlignment="1" applyProtection="1">
      <alignment horizontal="center" vertical="center"/>
      <protection locked="0"/>
    </xf>
    <xf numFmtId="0" fontId="0" fillId="38" borderId="0" xfId="0" applyFont="1" applyFill="1" applyBorder="1" applyAlignment="1">
      <alignment/>
    </xf>
    <xf numFmtId="0" fontId="0" fillId="38" borderId="0" xfId="0" applyFont="1" applyFill="1" applyBorder="1" applyAlignment="1">
      <alignment horizontal="center"/>
    </xf>
    <xf numFmtId="0" fontId="7" fillId="38" borderId="0" xfId="0" applyFont="1" applyFill="1" applyBorder="1" applyAlignment="1">
      <alignment horizontal="right"/>
    </xf>
    <xf numFmtId="0" fontId="7" fillId="38" borderId="0" xfId="0" applyFont="1" applyFill="1" applyBorder="1" applyAlignment="1">
      <alignment horizontal="left"/>
    </xf>
    <xf numFmtId="0" fontId="0" fillId="38" borderId="0" xfId="0" applyFill="1" applyBorder="1" applyAlignment="1">
      <alignment/>
    </xf>
    <xf numFmtId="0" fontId="9" fillId="39" borderId="18" xfId="0" applyFont="1" applyFill="1" applyBorder="1" applyAlignment="1" applyProtection="1">
      <alignment/>
      <protection/>
    </xf>
    <xf numFmtId="0" fontId="7" fillId="39" borderId="18" xfId="0" applyFont="1" applyFill="1" applyBorder="1" applyAlignment="1">
      <alignment/>
    </xf>
    <xf numFmtId="0" fontId="0" fillId="39" borderId="18" xfId="0" applyFont="1" applyFill="1" applyBorder="1" applyAlignment="1">
      <alignment/>
    </xf>
    <xf numFmtId="0" fontId="0" fillId="39" borderId="18" xfId="0" applyFont="1" applyFill="1" applyBorder="1" applyAlignment="1">
      <alignment horizontal="center"/>
    </xf>
    <xf numFmtId="0" fontId="7" fillId="39" borderId="18" xfId="0" applyFont="1" applyFill="1" applyBorder="1" applyAlignment="1">
      <alignment horizontal="right"/>
    </xf>
    <xf numFmtId="0" fontId="7" fillId="39" borderId="18" xfId="0" applyFont="1" applyFill="1" applyBorder="1" applyAlignment="1">
      <alignment horizontal="left"/>
    </xf>
    <xf numFmtId="0" fontId="7" fillId="39" borderId="19" xfId="0" applyFont="1" applyFill="1" applyBorder="1" applyAlignment="1">
      <alignment/>
    </xf>
    <xf numFmtId="0" fontId="9" fillId="39" borderId="0" xfId="0" applyFont="1" applyFill="1" applyBorder="1" applyAlignment="1" applyProtection="1">
      <alignment/>
      <protection/>
    </xf>
    <xf numFmtId="0" fontId="7" fillId="39" borderId="0" xfId="0" applyFont="1" applyFill="1" applyBorder="1" applyAlignment="1">
      <alignment horizontal="center"/>
    </xf>
    <xf numFmtId="2" fontId="0" fillId="39" borderId="0" xfId="0" applyNumberFormat="1" applyFont="1" applyFill="1" applyBorder="1" applyAlignment="1">
      <alignment/>
    </xf>
    <xf numFmtId="0" fontId="7" fillId="39" borderId="0" xfId="0" applyFont="1" applyFill="1" applyBorder="1" applyAlignment="1">
      <alignment/>
    </xf>
    <xf numFmtId="0" fontId="21" fillId="39" borderId="0" xfId="0" applyFont="1" applyFill="1" applyBorder="1" applyAlignment="1">
      <alignment vertical="center" shrinkToFit="1"/>
    </xf>
    <xf numFmtId="0" fontId="19" fillId="39" borderId="0" xfId="0" applyFont="1" applyFill="1" applyBorder="1" applyAlignment="1">
      <alignment vertical="center"/>
    </xf>
    <xf numFmtId="9" fontId="7" fillId="39" borderId="17" xfId="0" applyNumberFormat="1" applyFont="1" applyFill="1" applyBorder="1" applyAlignment="1" applyProtection="1">
      <alignment horizontal="center" vertical="center"/>
      <protection locked="0"/>
    </xf>
    <xf numFmtId="0" fontId="7" fillId="39" borderId="20" xfId="0" applyFont="1" applyFill="1" applyBorder="1" applyAlignment="1">
      <alignment/>
    </xf>
    <xf numFmtId="0" fontId="0" fillId="39" borderId="0" xfId="0" applyFont="1" applyFill="1" applyBorder="1" applyAlignment="1">
      <alignment/>
    </xf>
    <xf numFmtId="0" fontId="0" fillId="39" borderId="0" xfId="0" applyFont="1" applyFill="1" applyBorder="1" applyAlignment="1">
      <alignment horizontal="center"/>
    </xf>
    <xf numFmtId="0" fontId="7" fillId="39" borderId="0" xfId="0" applyFont="1" applyFill="1" applyBorder="1" applyAlignment="1">
      <alignment horizontal="right"/>
    </xf>
    <xf numFmtId="0" fontId="7" fillId="39" borderId="0" xfId="0" applyFont="1" applyFill="1" applyBorder="1" applyAlignment="1">
      <alignment horizontal="left"/>
    </xf>
    <xf numFmtId="0" fontId="0" fillId="39" borderId="0" xfId="0" applyFill="1" applyBorder="1" applyAlignment="1">
      <alignment/>
    </xf>
    <xf numFmtId="2" fontId="15" fillId="39" borderId="0" xfId="0" applyNumberFormat="1" applyFont="1" applyFill="1" applyBorder="1" applyAlignment="1" applyProtection="1">
      <alignment horizontal="center" vertical="center" shrinkToFit="1"/>
      <protection/>
    </xf>
    <xf numFmtId="2" fontId="22" fillId="39" borderId="0" xfId="0" applyNumberFormat="1" applyFont="1" applyFill="1" applyBorder="1" applyAlignment="1" applyProtection="1">
      <alignment horizontal="center" vertical="center" shrinkToFit="1"/>
      <protection/>
    </xf>
    <xf numFmtId="0" fontId="24" fillId="39" borderId="0" xfId="0" applyFont="1" applyFill="1" applyBorder="1" applyAlignment="1">
      <alignment horizontal="center" vertical="center" shrinkToFit="1"/>
    </xf>
    <xf numFmtId="0" fontId="9" fillId="39" borderId="21" xfId="0" applyFont="1" applyFill="1" applyBorder="1" applyAlignment="1" applyProtection="1">
      <alignment/>
      <protection/>
    </xf>
    <xf numFmtId="0" fontId="7" fillId="39" borderId="21" xfId="0" applyFont="1" applyFill="1" applyBorder="1" applyAlignment="1">
      <alignment/>
    </xf>
    <xf numFmtId="0" fontId="0" fillId="39" borderId="21" xfId="0" applyFont="1" applyFill="1" applyBorder="1" applyAlignment="1">
      <alignment/>
    </xf>
    <xf numFmtId="0" fontId="0" fillId="39" borderId="21" xfId="0" applyFont="1" applyFill="1" applyBorder="1" applyAlignment="1">
      <alignment horizontal="center"/>
    </xf>
    <xf numFmtId="0" fontId="7" fillId="39" borderId="21" xfId="0" applyFont="1" applyFill="1" applyBorder="1" applyAlignment="1">
      <alignment horizontal="right"/>
    </xf>
    <xf numFmtId="0" fontId="7" fillId="39" borderId="21" xfId="0" applyFont="1" applyFill="1" applyBorder="1" applyAlignment="1">
      <alignment horizontal="left"/>
    </xf>
    <xf numFmtId="0" fontId="7" fillId="39" borderId="22" xfId="0" applyFont="1" applyFill="1" applyBorder="1" applyAlignment="1">
      <alignment/>
    </xf>
    <xf numFmtId="0" fontId="10" fillId="35" borderId="0" xfId="0" applyFont="1" applyFill="1" applyBorder="1" applyAlignment="1" applyProtection="1">
      <alignment horizontal="right" vertical="center" wrapText="1"/>
      <protection/>
    </xf>
    <xf numFmtId="0" fontId="9" fillId="35" borderId="0" xfId="0" applyFont="1" applyFill="1" applyBorder="1" applyAlignment="1" applyProtection="1">
      <alignment horizontal="right"/>
      <protection/>
    </xf>
    <xf numFmtId="0" fontId="9" fillId="35" borderId="0" xfId="0" applyFont="1" applyFill="1" applyAlignment="1">
      <alignment horizontal="right"/>
    </xf>
    <xf numFmtId="0" fontId="9" fillId="0" borderId="0" xfId="0" applyFont="1" applyAlignment="1">
      <alignment horizontal="right"/>
    </xf>
    <xf numFmtId="2" fontId="13" fillId="40" borderId="23" xfId="41" applyNumberFormat="1" applyFont="1" applyFill="1" applyBorder="1" applyAlignment="1" applyProtection="1">
      <alignment horizontal="right" vertical="center" shrinkToFit="1"/>
      <protection/>
    </xf>
    <xf numFmtId="2" fontId="13" fillId="40" borderId="24" xfId="41" applyNumberFormat="1" applyFont="1" applyFill="1" applyBorder="1" applyAlignment="1" applyProtection="1">
      <alignment horizontal="right" vertical="center" shrinkToFit="1"/>
      <protection/>
    </xf>
    <xf numFmtId="1" fontId="7" fillId="40" borderId="24" xfId="0" applyNumberFormat="1" applyFont="1" applyFill="1" applyBorder="1" applyAlignment="1">
      <alignment/>
    </xf>
    <xf numFmtId="1" fontId="29" fillId="40" borderId="24" xfId="0" applyNumberFormat="1" applyFont="1" applyFill="1" applyBorder="1" applyAlignment="1">
      <alignment horizontal="center"/>
    </xf>
    <xf numFmtId="0" fontId="0" fillId="40" borderId="24" xfId="0" applyFont="1" applyFill="1" applyBorder="1" applyAlignment="1">
      <alignment/>
    </xf>
    <xf numFmtId="0" fontId="7" fillId="40" borderId="24" xfId="0" applyFont="1" applyFill="1" applyBorder="1" applyAlignment="1">
      <alignment/>
    </xf>
    <xf numFmtId="0" fontId="0" fillId="40" borderId="24" xfId="0" applyFont="1" applyFill="1" applyBorder="1" applyAlignment="1">
      <alignment horizontal="center"/>
    </xf>
    <xf numFmtId="0" fontId="7" fillId="40" borderId="24" xfId="0" applyFont="1" applyFill="1" applyBorder="1" applyAlignment="1">
      <alignment horizontal="right"/>
    </xf>
    <xf numFmtId="0" fontId="7" fillId="40" borderId="24" xfId="0" applyFont="1" applyFill="1" applyBorder="1" applyAlignment="1">
      <alignment horizontal="left"/>
    </xf>
    <xf numFmtId="0" fontId="7" fillId="40" borderId="25" xfId="0" applyFont="1" applyFill="1" applyBorder="1" applyAlignment="1">
      <alignment/>
    </xf>
    <xf numFmtId="1" fontId="7" fillId="40" borderId="0" xfId="0" applyNumberFormat="1" applyFont="1" applyFill="1" applyBorder="1" applyAlignment="1">
      <alignment/>
    </xf>
    <xf numFmtId="2" fontId="18" fillId="40" borderId="0" xfId="0" applyNumberFormat="1" applyFont="1" applyFill="1" applyBorder="1" applyAlignment="1">
      <alignment vertical="center" shrinkToFit="1"/>
    </xf>
    <xf numFmtId="2" fontId="0" fillId="40" borderId="0" xfId="0" applyNumberFormat="1" applyFont="1" applyFill="1" applyBorder="1" applyAlignment="1">
      <alignment/>
    </xf>
    <xf numFmtId="0" fontId="7" fillId="40" borderId="0" xfId="0" applyFont="1" applyFill="1" applyBorder="1" applyAlignment="1">
      <alignment/>
    </xf>
    <xf numFmtId="0" fontId="19" fillId="40" borderId="0" xfId="0" applyFont="1" applyFill="1" applyBorder="1" applyAlignment="1">
      <alignment vertical="center"/>
    </xf>
    <xf numFmtId="9" fontId="7" fillId="40" borderId="17" xfId="0" applyNumberFormat="1" applyFont="1" applyFill="1" applyBorder="1" applyAlignment="1" applyProtection="1">
      <alignment horizontal="center" vertical="center"/>
      <protection locked="0"/>
    </xf>
    <xf numFmtId="0" fontId="7" fillId="40" borderId="26" xfId="0" applyFont="1" applyFill="1" applyBorder="1" applyAlignment="1">
      <alignment/>
    </xf>
    <xf numFmtId="0" fontId="0" fillId="40" borderId="0" xfId="0" applyFont="1" applyFill="1" applyBorder="1" applyAlignment="1">
      <alignment/>
    </xf>
    <xf numFmtId="0" fontId="0" fillId="40" borderId="0" xfId="0" applyFont="1" applyFill="1" applyBorder="1" applyAlignment="1">
      <alignment horizontal="center"/>
    </xf>
    <xf numFmtId="0" fontId="7" fillId="40" borderId="0" xfId="0" applyFont="1" applyFill="1" applyBorder="1" applyAlignment="1">
      <alignment horizontal="right"/>
    </xf>
    <xf numFmtId="0" fontId="7" fillId="40" borderId="0" xfId="0" applyFont="1" applyFill="1" applyBorder="1" applyAlignment="1">
      <alignment horizontal="left"/>
    </xf>
    <xf numFmtId="0" fontId="0" fillId="40" borderId="0" xfId="0" applyFill="1" applyBorder="1" applyAlignment="1">
      <alignment/>
    </xf>
    <xf numFmtId="1" fontId="7" fillId="40" borderId="27" xfId="0" applyNumberFormat="1" applyFont="1" applyFill="1" applyBorder="1" applyAlignment="1">
      <alignment/>
    </xf>
    <xf numFmtId="0" fontId="0" fillId="40" borderId="27" xfId="0" applyFont="1" applyFill="1" applyBorder="1" applyAlignment="1">
      <alignment/>
    </xf>
    <xf numFmtId="0" fontId="7" fillId="40" borderId="27" xfId="0" applyFont="1" applyFill="1" applyBorder="1" applyAlignment="1">
      <alignment/>
    </xf>
    <xf numFmtId="0" fontId="0" fillId="40" borderId="27" xfId="0" applyFont="1" applyFill="1" applyBorder="1" applyAlignment="1">
      <alignment horizontal="center"/>
    </xf>
    <xf numFmtId="0" fontId="7" fillId="40" borderId="27" xfId="0" applyFont="1" applyFill="1" applyBorder="1" applyAlignment="1">
      <alignment horizontal="right"/>
    </xf>
    <xf numFmtId="0" fontId="7" fillId="40" borderId="27" xfId="0" applyFont="1" applyFill="1" applyBorder="1" applyAlignment="1">
      <alignment horizontal="left"/>
    </xf>
    <xf numFmtId="0" fontId="7" fillId="40" borderId="28" xfId="0" applyFont="1" applyFill="1" applyBorder="1" applyAlignment="1">
      <alignment/>
    </xf>
    <xf numFmtId="1" fontId="7" fillId="41" borderId="29" xfId="0" applyNumberFormat="1" applyFont="1" applyFill="1" applyBorder="1" applyAlignment="1">
      <alignment/>
    </xf>
    <xf numFmtId="0" fontId="0" fillId="41" borderId="29" xfId="0" applyFont="1" applyFill="1" applyBorder="1" applyAlignment="1">
      <alignment/>
    </xf>
    <xf numFmtId="0" fontId="7" fillId="41" borderId="29" xfId="0" applyFont="1" applyFill="1" applyBorder="1" applyAlignment="1">
      <alignment/>
    </xf>
    <xf numFmtId="0" fontId="0" fillId="41" borderId="29" xfId="0" applyFont="1" applyFill="1" applyBorder="1" applyAlignment="1">
      <alignment horizontal="center"/>
    </xf>
    <xf numFmtId="0" fontId="7" fillId="41" borderId="29" xfId="0" applyFont="1" applyFill="1" applyBorder="1" applyAlignment="1">
      <alignment horizontal="right"/>
    </xf>
    <xf numFmtId="0" fontId="7" fillId="41" borderId="29" xfId="0" applyFont="1" applyFill="1" applyBorder="1" applyAlignment="1">
      <alignment horizontal="left"/>
    </xf>
    <xf numFmtId="0" fontId="7" fillId="41" borderId="30" xfId="0" applyFont="1" applyFill="1" applyBorder="1" applyAlignment="1">
      <alignment/>
    </xf>
    <xf numFmtId="1" fontId="7" fillId="41" borderId="0" xfId="0" applyNumberFormat="1" applyFont="1" applyFill="1" applyBorder="1" applyAlignment="1">
      <alignment/>
    </xf>
    <xf numFmtId="2" fontId="18" fillId="41" borderId="0" xfId="0" applyNumberFormat="1" applyFont="1" applyFill="1" applyBorder="1" applyAlignment="1">
      <alignment vertical="center" shrinkToFit="1"/>
    </xf>
    <xf numFmtId="2" fontId="0" fillId="41" borderId="0" xfId="0" applyNumberFormat="1" applyFont="1" applyFill="1" applyBorder="1" applyAlignment="1">
      <alignment/>
    </xf>
    <xf numFmtId="0" fontId="7" fillId="41" borderId="0" xfId="0" applyFont="1" applyFill="1" applyBorder="1" applyAlignment="1">
      <alignment/>
    </xf>
    <xf numFmtId="0" fontId="19" fillId="41" borderId="0" xfId="0" applyFont="1" applyFill="1" applyBorder="1" applyAlignment="1">
      <alignment vertical="center"/>
    </xf>
    <xf numFmtId="9" fontId="7" fillId="41" borderId="17" xfId="0" applyNumberFormat="1" applyFont="1" applyFill="1" applyBorder="1" applyAlignment="1" applyProtection="1">
      <alignment horizontal="center" vertical="center"/>
      <protection locked="0"/>
    </xf>
    <xf numFmtId="0" fontId="7" fillId="41" borderId="31" xfId="0" applyFont="1" applyFill="1" applyBorder="1" applyAlignment="1">
      <alignment/>
    </xf>
    <xf numFmtId="0" fontId="0" fillId="41" borderId="0" xfId="0" applyFont="1" applyFill="1" applyBorder="1" applyAlignment="1">
      <alignment/>
    </xf>
    <xf numFmtId="0" fontId="0" fillId="41" borderId="0" xfId="0" applyFont="1" applyFill="1" applyBorder="1" applyAlignment="1">
      <alignment horizontal="center"/>
    </xf>
    <xf numFmtId="0" fontId="7" fillId="41" borderId="0" xfId="0" applyFont="1" applyFill="1" applyBorder="1" applyAlignment="1">
      <alignment horizontal="right"/>
    </xf>
    <xf numFmtId="0" fontId="7" fillId="41" borderId="0" xfId="0" applyFont="1" applyFill="1" applyBorder="1" applyAlignment="1">
      <alignment horizontal="left"/>
    </xf>
    <xf numFmtId="0" fontId="0" fillId="41" borderId="0" xfId="0" applyFill="1" applyBorder="1" applyAlignment="1">
      <alignment/>
    </xf>
    <xf numFmtId="1" fontId="7" fillId="41" borderId="32" xfId="0" applyNumberFormat="1" applyFont="1" applyFill="1" applyBorder="1" applyAlignment="1">
      <alignment/>
    </xf>
    <xf numFmtId="0" fontId="0" fillId="41" borderId="32" xfId="0" applyFont="1" applyFill="1" applyBorder="1" applyAlignment="1">
      <alignment/>
    </xf>
    <xf numFmtId="0" fontId="7" fillId="41" borderId="32" xfId="0" applyFont="1" applyFill="1" applyBorder="1" applyAlignment="1">
      <alignment/>
    </xf>
    <xf numFmtId="0" fontId="0" fillId="41" borderId="32" xfId="0" applyFont="1" applyFill="1" applyBorder="1" applyAlignment="1">
      <alignment horizontal="center"/>
    </xf>
    <xf numFmtId="0" fontId="7" fillId="41" borderId="32" xfId="0" applyFont="1" applyFill="1" applyBorder="1" applyAlignment="1">
      <alignment horizontal="right"/>
    </xf>
    <xf numFmtId="0" fontId="7" fillId="41" borderId="32" xfId="0" applyFont="1" applyFill="1" applyBorder="1" applyAlignment="1">
      <alignment horizontal="left"/>
    </xf>
    <xf numFmtId="0" fontId="7" fillId="41" borderId="33" xfId="0" applyFont="1" applyFill="1" applyBorder="1" applyAlignment="1">
      <alignment/>
    </xf>
    <xf numFmtId="2" fontId="13" fillId="42" borderId="34" xfId="41" applyNumberFormat="1" applyFont="1" applyFill="1" applyBorder="1" applyAlignment="1" applyProtection="1">
      <alignment horizontal="right" vertical="center" shrinkToFit="1"/>
      <protection/>
    </xf>
    <xf numFmtId="2" fontId="13" fillId="42" borderId="35" xfId="41" applyNumberFormat="1" applyFont="1" applyFill="1" applyBorder="1" applyAlignment="1" applyProtection="1">
      <alignment horizontal="right" vertical="center" shrinkToFit="1"/>
      <protection/>
    </xf>
    <xf numFmtId="0" fontId="7" fillId="42" borderId="35" xfId="0" applyFont="1" applyFill="1" applyBorder="1" applyAlignment="1">
      <alignment horizontal="center"/>
    </xf>
    <xf numFmtId="0" fontId="7" fillId="42" borderId="35" xfId="0" applyFont="1" applyFill="1" applyBorder="1" applyAlignment="1">
      <alignment/>
    </xf>
    <xf numFmtId="0" fontId="0" fillId="42" borderId="35" xfId="0" applyFont="1" applyFill="1" applyBorder="1" applyAlignment="1">
      <alignment horizontal="center"/>
    </xf>
    <xf numFmtId="0" fontId="7" fillId="42" borderId="35" xfId="0" applyFont="1" applyFill="1" applyBorder="1" applyAlignment="1">
      <alignment horizontal="right"/>
    </xf>
    <xf numFmtId="0" fontId="7" fillId="42" borderId="35" xfId="0" applyFont="1" applyFill="1" applyBorder="1" applyAlignment="1">
      <alignment horizontal="left"/>
    </xf>
    <xf numFmtId="0" fontId="7" fillId="42" borderId="36" xfId="0" applyFont="1" applyFill="1" applyBorder="1" applyAlignment="1">
      <alignment/>
    </xf>
    <xf numFmtId="0" fontId="16" fillId="42" borderId="0" xfId="0" applyFont="1" applyFill="1" applyBorder="1" applyAlignment="1" applyProtection="1">
      <alignment horizontal="right" vertical="center" shrinkToFit="1"/>
      <protection/>
    </xf>
    <xf numFmtId="0" fontId="7" fillId="42" borderId="0" xfId="0" applyFont="1" applyFill="1" applyBorder="1" applyAlignment="1">
      <alignment horizontal="center"/>
    </xf>
    <xf numFmtId="2" fontId="0" fillId="42" borderId="0" xfId="0" applyNumberFormat="1" applyFont="1" applyFill="1" applyBorder="1" applyAlignment="1">
      <alignment/>
    </xf>
    <xf numFmtId="0" fontId="7" fillId="42" borderId="0" xfId="0" applyFont="1" applyFill="1" applyBorder="1" applyAlignment="1">
      <alignment/>
    </xf>
    <xf numFmtId="0" fontId="8" fillId="42" borderId="0" xfId="0" applyFont="1" applyFill="1" applyBorder="1" applyAlignment="1">
      <alignment vertical="center" shrinkToFit="1"/>
    </xf>
    <xf numFmtId="0" fontId="19" fillId="42" borderId="0" xfId="0" applyFont="1" applyFill="1" applyBorder="1" applyAlignment="1">
      <alignment vertical="center"/>
    </xf>
    <xf numFmtId="9" fontId="7" fillId="42" borderId="17" xfId="0" applyNumberFormat="1" applyFont="1" applyFill="1" applyBorder="1" applyAlignment="1" applyProtection="1">
      <alignment horizontal="center" vertical="center"/>
      <protection locked="0"/>
    </xf>
    <xf numFmtId="0" fontId="7" fillId="42" borderId="37" xfId="0" applyFont="1" applyFill="1" applyBorder="1" applyAlignment="1">
      <alignment/>
    </xf>
    <xf numFmtId="0" fontId="0" fillId="42" borderId="0" xfId="0" applyFont="1" applyFill="1" applyBorder="1" applyAlignment="1">
      <alignment/>
    </xf>
    <xf numFmtId="0" fontId="0" fillId="42" borderId="0" xfId="0" applyFont="1" applyFill="1" applyBorder="1" applyAlignment="1">
      <alignment horizontal="center"/>
    </xf>
    <xf numFmtId="0" fontId="7" fillId="42" borderId="0" xfId="0" applyFont="1" applyFill="1" applyBorder="1" applyAlignment="1">
      <alignment horizontal="right"/>
    </xf>
    <xf numFmtId="0" fontId="7" fillId="42" borderId="0" xfId="0" applyFont="1" applyFill="1" applyBorder="1" applyAlignment="1">
      <alignment horizontal="left"/>
    </xf>
    <xf numFmtId="0" fontId="9" fillId="42" borderId="0" xfId="0" applyFont="1" applyFill="1" applyBorder="1" applyAlignment="1" applyProtection="1">
      <alignment/>
      <protection/>
    </xf>
    <xf numFmtId="0" fontId="0" fillId="42" borderId="0" xfId="0" applyFill="1" applyBorder="1" applyAlignment="1">
      <alignment/>
    </xf>
    <xf numFmtId="0" fontId="27" fillId="42" borderId="0" xfId="0" applyFont="1" applyFill="1" applyBorder="1" applyAlignment="1">
      <alignment/>
    </xf>
    <xf numFmtId="0" fontId="30" fillId="42" borderId="0" xfId="0" applyFont="1" applyFill="1" applyBorder="1" applyAlignment="1">
      <alignment/>
    </xf>
    <xf numFmtId="0" fontId="30" fillId="42" borderId="0" xfId="0" applyFont="1" applyFill="1" applyBorder="1" applyAlignment="1">
      <alignment horizontal="center"/>
    </xf>
    <xf numFmtId="0" fontId="27" fillId="42" borderId="0" xfId="0" applyFont="1" applyFill="1" applyBorder="1" applyAlignment="1">
      <alignment horizontal="right"/>
    </xf>
    <xf numFmtId="0" fontId="27" fillId="42" borderId="0" xfId="0" applyFont="1" applyFill="1" applyBorder="1" applyAlignment="1">
      <alignment horizontal="left"/>
    </xf>
    <xf numFmtId="2" fontId="13" fillId="42" borderId="0" xfId="41" applyNumberFormat="1" applyFont="1" applyFill="1" applyBorder="1" applyAlignment="1" applyProtection="1">
      <alignment horizontal="right" vertical="center" shrinkToFit="1"/>
      <protection/>
    </xf>
    <xf numFmtId="0" fontId="21" fillId="42" borderId="0" xfId="0" applyFont="1" applyFill="1" applyBorder="1" applyAlignment="1">
      <alignment vertical="center" shrinkToFit="1"/>
    </xf>
    <xf numFmtId="2" fontId="12" fillId="42" borderId="0" xfId="41" applyNumberFormat="1" applyFont="1" applyFill="1" applyBorder="1" applyAlignment="1" applyProtection="1">
      <alignment horizontal="right" vertical="center"/>
      <protection/>
    </xf>
    <xf numFmtId="0" fontId="7" fillId="42" borderId="0" xfId="0" applyFont="1" applyFill="1" applyBorder="1" applyAlignment="1" applyProtection="1">
      <alignment/>
      <protection/>
    </xf>
    <xf numFmtId="0" fontId="7" fillId="42" borderId="0" xfId="0" applyFont="1" applyFill="1" applyBorder="1" applyAlignment="1" applyProtection="1">
      <alignment horizontal="right"/>
      <protection/>
    </xf>
    <xf numFmtId="0" fontId="7" fillId="42" borderId="0" xfId="0" applyFont="1" applyFill="1" applyBorder="1" applyAlignment="1" applyProtection="1">
      <alignment horizontal="left"/>
      <protection/>
    </xf>
    <xf numFmtId="0" fontId="7" fillId="42" borderId="37" xfId="0" applyFont="1" applyFill="1" applyBorder="1" applyAlignment="1" applyProtection="1">
      <alignment/>
      <protection/>
    </xf>
    <xf numFmtId="0" fontId="9" fillId="42" borderId="0" xfId="0" applyFont="1" applyFill="1" applyBorder="1" applyAlignment="1" applyProtection="1">
      <alignment horizontal="right" vertical="center"/>
      <protection/>
    </xf>
    <xf numFmtId="0" fontId="9" fillId="43" borderId="38" xfId="0" applyFont="1" applyFill="1" applyBorder="1" applyAlignment="1">
      <alignment/>
    </xf>
    <xf numFmtId="0" fontId="7" fillId="43" borderId="38" xfId="0" applyFont="1" applyFill="1" applyBorder="1" applyAlignment="1">
      <alignment/>
    </xf>
    <xf numFmtId="0" fontId="0" fillId="43" borderId="38" xfId="0" applyFont="1" applyFill="1" applyBorder="1" applyAlignment="1">
      <alignment/>
    </xf>
    <xf numFmtId="0" fontId="0" fillId="43" borderId="38" xfId="0" applyFont="1" applyFill="1" applyBorder="1" applyAlignment="1">
      <alignment horizontal="center"/>
    </xf>
    <xf numFmtId="0" fontId="7" fillId="43" borderId="38" xfId="0" applyFont="1" applyFill="1" applyBorder="1" applyAlignment="1">
      <alignment horizontal="right"/>
    </xf>
    <xf numFmtId="0" fontId="7" fillId="43" borderId="38" xfId="0" applyFont="1" applyFill="1" applyBorder="1" applyAlignment="1">
      <alignment horizontal="left"/>
    </xf>
    <xf numFmtId="0" fontId="7" fillId="43" borderId="39" xfId="0" applyFont="1" applyFill="1" applyBorder="1" applyAlignment="1">
      <alignment/>
    </xf>
    <xf numFmtId="0" fontId="9" fillId="43" borderId="0" xfId="0" applyFont="1" applyFill="1" applyBorder="1" applyAlignment="1">
      <alignment/>
    </xf>
    <xf numFmtId="0" fontId="7" fillId="43" borderId="0" xfId="0" applyFont="1" applyFill="1" applyBorder="1" applyAlignment="1">
      <alignment/>
    </xf>
    <xf numFmtId="2" fontId="0" fillId="43" borderId="0" xfId="0" applyNumberFormat="1" applyFont="1" applyFill="1" applyBorder="1" applyAlignment="1">
      <alignment/>
    </xf>
    <xf numFmtId="0" fontId="19" fillId="43" borderId="0" xfId="0" applyFont="1" applyFill="1" applyBorder="1" applyAlignment="1">
      <alignment vertical="center"/>
    </xf>
    <xf numFmtId="9" fontId="7" fillId="43" borderId="17" xfId="0" applyNumberFormat="1" applyFont="1" applyFill="1" applyBorder="1" applyAlignment="1" applyProtection="1">
      <alignment horizontal="center" vertical="center"/>
      <protection locked="0"/>
    </xf>
    <xf numFmtId="0" fontId="7" fillId="43" borderId="40" xfId="0" applyFont="1" applyFill="1" applyBorder="1" applyAlignment="1">
      <alignment/>
    </xf>
    <xf numFmtId="1" fontId="7" fillId="43" borderId="0" xfId="0" applyNumberFormat="1" applyFont="1" applyFill="1" applyBorder="1" applyAlignment="1">
      <alignment/>
    </xf>
    <xf numFmtId="0" fontId="0" fillId="43" borderId="0" xfId="0" applyFont="1" applyFill="1" applyBorder="1" applyAlignment="1">
      <alignment/>
    </xf>
    <xf numFmtId="0" fontId="0" fillId="43" borderId="0" xfId="0" applyFont="1" applyFill="1" applyBorder="1" applyAlignment="1">
      <alignment horizontal="center"/>
    </xf>
    <xf numFmtId="0" fontId="7" fillId="43" borderId="0" xfId="0" applyFont="1" applyFill="1" applyBorder="1" applyAlignment="1">
      <alignment horizontal="right"/>
    </xf>
    <xf numFmtId="0" fontId="7" fillId="43" borderId="0" xfId="0" applyFont="1" applyFill="1" applyBorder="1" applyAlignment="1">
      <alignment horizontal="left"/>
    </xf>
    <xf numFmtId="0" fontId="0" fillId="43" borderId="0" xfId="0" applyFill="1" applyBorder="1" applyAlignment="1">
      <alignment/>
    </xf>
    <xf numFmtId="0" fontId="16" fillId="43" borderId="41" xfId="0" applyFont="1" applyFill="1" applyBorder="1" applyAlignment="1" applyProtection="1">
      <alignment horizontal="right" vertical="center" shrinkToFit="1"/>
      <protection/>
    </xf>
    <xf numFmtId="0" fontId="16" fillId="43" borderId="42" xfId="0" applyFont="1" applyFill="1" applyBorder="1" applyAlignment="1" applyProtection="1">
      <alignment horizontal="right" vertical="center" shrinkToFit="1"/>
      <protection/>
    </xf>
    <xf numFmtId="0" fontId="9" fillId="43" borderId="42" xfId="0" applyFont="1" applyFill="1" applyBorder="1" applyAlignment="1">
      <alignment/>
    </xf>
    <xf numFmtId="1" fontId="29" fillId="43" borderId="42" xfId="0" applyNumberFormat="1" applyFont="1" applyFill="1" applyBorder="1" applyAlignment="1">
      <alignment horizontal="center"/>
    </xf>
    <xf numFmtId="0" fontId="7" fillId="43" borderId="42" xfId="0" applyFont="1" applyFill="1" applyBorder="1" applyAlignment="1">
      <alignment/>
    </xf>
    <xf numFmtId="0" fontId="0" fillId="43" borderId="42" xfId="0" applyFont="1" applyFill="1" applyBorder="1" applyAlignment="1">
      <alignment/>
    </xf>
    <xf numFmtId="0" fontId="0" fillId="43" borderId="42" xfId="0" applyFont="1" applyFill="1" applyBorder="1" applyAlignment="1">
      <alignment horizontal="center"/>
    </xf>
    <xf numFmtId="0" fontId="7" fillId="43" borderId="42" xfId="0" applyFont="1" applyFill="1" applyBorder="1" applyAlignment="1">
      <alignment horizontal="right"/>
    </xf>
    <xf numFmtId="0" fontId="7" fillId="43" borderId="42" xfId="0" applyFont="1" applyFill="1" applyBorder="1" applyAlignment="1">
      <alignment horizontal="left"/>
    </xf>
    <xf numFmtId="0" fontId="7" fillId="43" borderId="43" xfId="0" applyFont="1" applyFill="1" applyBorder="1" applyAlignment="1">
      <alignment/>
    </xf>
    <xf numFmtId="0" fontId="16" fillId="42" borderId="44" xfId="0" applyFont="1" applyFill="1" applyBorder="1" applyAlignment="1" applyProtection="1">
      <alignment horizontal="right" vertical="center" shrinkToFit="1"/>
      <protection/>
    </xf>
    <xf numFmtId="0" fontId="7" fillId="42" borderId="44" xfId="0" applyFont="1" applyFill="1" applyBorder="1" applyAlignment="1">
      <alignment/>
    </xf>
    <xf numFmtId="0" fontId="0" fillId="42" borderId="44" xfId="0" applyFont="1" applyFill="1" applyBorder="1" applyAlignment="1">
      <alignment/>
    </xf>
    <xf numFmtId="0" fontId="0" fillId="42" borderId="44" xfId="0" applyFont="1" applyFill="1" applyBorder="1" applyAlignment="1">
      <alignment horizontal="center"/>
    </xf>
    <xf numFmtId="0" fontId="7" fillId="42" borderId="44" xfId="0" applyFont="1" applyFill="1" applyBorder="1" applyAlignment="1">
      <alignment horizontal="right"/>
    </xf>
    <xf numFmtId="0" fontId="7" fillId="42" borderId="44" xfId="0" applyFont="1" applyFill="1" applyBorder="1" applyAlignment="1">
      <alignment horizontal="left"/>
    </xf>
    <xf numFmtId="0" fontId="7" fillId="42" borderId="45" xfId="0" applyFont="1" applyFill="1" applyBorder="1" applyAlignment="1">
      <alignment/>
    </xf>
    <xf numFmtId="0" fontId="31" fillId="40" borderId="46" xfId="0" applyFont="1" applyFill="1" applyBorder="1" applyAlignment="1" applyProtection="1">
      <alignment horizontal="right" vertical="center" shrinkToFit="1"/>
      <protection/>
    </xf>
    <xf numFmtId="0" fontId="32" fillId="40" borderId="46" xfId="0" applyFont="1" applyFill="1" applyBorder="1" applyAlignment="1" applyProtection="1">
      <alignment horizontal="right" vertical="center" shrinkToFit="1"/>
      <protection/>
    </xf>
    <xf numFmtId="0" fontId="32" fillId="40" borderId="0" xfId="0" applyFont="1" applyFill="1" applyBorder="1" applyAlignment="1" applyProtection="1">
      <alignment horizontal="right" vertical="center" shrinkToFit="1"/>
      <protection/>
    </xf>
    <xf numFmtId="0" fontId="19" fillId="40" borderId="46" xfId="0" applyFont="1" applyFill="1" applyBorder="1" applyAlignment="1" applyProtection="1">
      <alignment horizontal="right"/>
      <protection/>
    </xf>
    <xf numFmtId="0" fontId="19" fillId="40" borderId="0" xfId="0" applyFont="1" applyFill="1" applyBorder="1" applyAlignment="1" applyProtection="1">
      <alignment/>
      <protection/>
    </xf>
    <xf numFmtId="2" fontId="33" fillId="40" borderId="46" xfId="41" applyNumberFormat="1" applyFont="1" applyFill="1" applyBorder="1" applyAlignment="1" applyProtection="1">
      <alignment horizontal="right" vertical="center" shrinkToFit="1"/>
      <protection/>
    </xf>
    <xf numFmtId="2" fontId="33" fillId="40" borderId="0" xfId="41" applyNumberFormat="1" applyFont="1" applyFill="1" applyBorder="1" applyAlignment="1" applyProtection="1">
      <alignment horizontal="left" vertical="center" shrinkToFit="1"/>
      <protection/>
    </xf>
    <xf numFmtId="0" fontId="31" fillId="40" borderId="0" xfId="0" applyFont="1" applyFill="1" applyBorder="1" applyAlignment="1" applyProtection="1">
      <alignment horizontal="left" vertical="center" shrinkToFit="1"/>
      <protection/>
    </xf>
    <xf numFmtId="2" fontId="34" fillId="40" borderId="46" xfId="41" applyNumberFormat="1" applyFont="1" applyFill="1" applyBorder="1" applyAlignment="1" applyProtection="1">
      <alignment horizontal="right" vertical="center"/>
      <protection/>
    </xf>
    <xf numFmtId="2" fontId="34" fillId="40" borderId="0" xfId="41" applyNumberFormat="1" applyFont="1" applyFill="1" applyBorder="1" applyAlignment="1" applyProtection="1">
      <alignment horizontal="right" vertical="center"/>
      <protection/>
    </xf>
    <xf numFmtId="0" fontId="19" fillId="40" borderId="46" xfId="0" applyFont="1" applyFill="1" applyBorder="1" applyAlignment="1" applyProtection="1">
      <alignment horizontal="right" vertical="center"/>
      <protection/>
    </xf>
    <xf numFmtId="0" fontId="19" fillId="40" borderId="0" xfId="0" applyFont="1" applyFill="1" applyBorder="1" applyAlignment="1" applyProtection="1">
      <alignment horizontal="right" vertical="center"/>
      <protection/>
    </xf>
    <xf numFmtId="2" fontId="33" fillId="40" borderId="0" xfId="41" applyNumberFormat="1" applyFont="1" applyFill="1" applyBorder="1" applyAlignment="1" applyProtection="1">
      <alignment horizontal="right" vertical="center" shrinkToFit="1"/>
      <protection/>
    </xf>
    <xf numFmtId="0" fontId="32" fillId="40" borderId="47" xfId="0" applyFont="1" applyFill="1" applyBorder="1" applyAlignment="1" applyProtection="1">
      <alignment horizontal="right" vertical="center" shrinkToFit="1"/>
      <protection/>
    </xf>
    <xf numFmtId="0" fontId="32" fillId="40" borderId="27" xfId="0" applyFont="1" applyFill="1" applyBorder="1" applyAlignment="1" applyProtection="1">
      <alignment horizontal="right" vertical="center" shrinkToFit="1"/>
      <protection/>
    </xf>
    <xf numFmtId="0" fontId="19" fillId="35" borderId="0" xfId="0" applyFont="1" applyFill="1" applyBorder="1" applyAlignment="1" applyProtection="1">
      <alignment horizontal="right"/>
      <protection/>
    </xf>
    <xf numFmtId="0" fontId="19" fillId="35" borderId="0" xfId="0" applyFont="1" applyFill="1" applyBorder="1" applyAlignment="1" applyProtection="1">
      <alignment/>
      <protection/>
    </xf>
    <xf numFmtId="2" fontId="33" fillId="41" borderId="48" xfId="41" applyNumberFormat="1" applyFont="1" applyFill="1" applyBorder="1" applyAlignment="1" applyProtection="1">
      <alignment horizontal="right" vertical="center" shrinkToFit="1"/>
      <protection/>
    </xf>
    <xf numFmtId="2" fontId="33" fillId="41" borderId="29" xfId="41" applyNumberFormat="1" applyFont="1" applyFill="1" applyBorder="1" applyAlignment="1" applyProtection="1">
      <alignment horizontal="left" vertical="center" shrinkToFit="1"/>
      <protection/>
    </xf>
    <xf numFmtId="0" fontId="31" fillId="41" borderId="49" xfId="0" applyFont="1" applyFill="1" applyBorder="1" applyAlignment="1" applyProtection="1">
      <alignment horizontal="right" vertical="center" shrinkToFit="1"/>
      <protection/>
    </xf>
    <xf numFmtId="0" fontId="31" fillId="41" borderId="0" xfId="0" applyFont="1" applyFill="1" applyBorder="1" applyAlignment="1" applyProtection="1">
      <alignment horizontal="left" vertical="center" shrinkToFit="1"/>
      <protection/>
    </xf>
    <xf numFmtId="0" fontId="32" fillId="41" borderId="49" xfId="0" applyFont="1" applyFill="1" applyBorder="1" applyAlignment="1" applyProtection="1">
      <alignment horizontal="right" vertical="center" shrinkToFit="1"/>
      <protection/>
    </xf>
    <xf numFmtId="0" fontId="32" fillId="41" borderId="0" xfId="0" applyFont="1" applyFill="1" applyBorder="1" applyAlignment="1" applyProtection="1">
      <alignment horizontal="right" vertical="center" shrinkToFit="1"/>
      <protection/>
    </xf>
    <xf numFmtId="2" fontId="34" fillId="41" borderId="49" xfId="41" applyNumberFormat="1" applyFont="1" applyFill="1" applyBorder="1" applyAlignment="1" applyProtection="1">
      <alignment horizontal="right" vertical="center"/>
      <protection/>
    </xf>
    <xf numFmtId="2" fontId="34" fillId="41" borderId="0" xfId="41" applyNumberFormat="1" applyFont="1" applyFill="1" applyBorder="1" applyAlignment="1" applyProtection="1">
      <alignment horizontal="right" vertical="center"/>
      <protection/>
    </xf>
    <xf numFmtId="0" fontId="19" fillId="41" borderId="49" xfId="0" applyFont="1" applyFill="1" applyBorder="1" applyAlignment="1" applyProtection="1">
      <alignment horizontal="right" vertical="center"/>
      <protection/>
    </xf>
    <xf numFmtId="0" fontId="19" fillId="41" borderId="0" xfId="0" applyFont="1" applyFill="1" applyBorder="1" applyAlignment="1" applyProtection="1">
      <alignment horizontal="right" vertical="center"/>
      <protection/>
    </xf>
    <xf numFmtId="2" fontId="33" fillId="41" borderId="49" xfId="41" applyNumberFormat="1" applyFont="1" applyFill="1" applyBorder="1" applyAlignment="1" applyProtection="1">
      <alignment horizontal="right" vertical="center" shrinkToFit="1"/>
      <protection/>
    </xf>
    <xf numFmtId="2" fontId="33" fillId="41" borderId="0" xfId="41" applyNumberFormat="1" applyFont="1" applyFill="1" applyBorder="1" applyAlignment="1" applyProtection="1">
      <alignment horizontal="right" vertical="center" shrinkToFit="1"/>
      <protection/>
    </xf>
    <xf numFmtId="0" fontId="31" fillId="41" borderId="0" xfId="0" applyFont="1" applyFill="1" applyBorder="1" applyAlignment="1" applyProtection="1">
      <alignment horizontal="right" vertical="center" shrinkToFit="1"/>
      <protection/>
    </xf>
    <xf numFmtId="0" fontId="19" fillId="41" borderId="49" xfId="0" applyFont="1" applyFill="1" applyBorder="1" applyAlignment="1" applyProtection="1">
      <alignment horizontal="right"/>
      <protection/>
    </xf>
    <xf numFmtId="0" fontId="19" fillId="41" borderId="0" xfId="0" applyFont="1" applyFill="1" applyBorder="1" applyAlignment="1" applyProtection="1">
      <alignment/>
      <protection/>
    </xf>
    <xf numFmtId="2" fontId="33" fillId="41" borderId="0" xfId="41" applyNumberFormat="1" applyFont="1" applyFill="1" applyBorder="1" applyAlignment="1" applyProtection="1">
      <alignment horizontal="left" vertical="center" shrinkToFit="1"/>
      <protection/>
    </xf>
    <xf numFmtId="0" fontId="32" fillId="41" borderId="50" xfId="0" applyFont="1" applyFill="1" applyBorder="1" applyAlignment="1" applyProtection="1">
      <alignment horizontal="right" vertical="center" shrinkToFit="1"/>
      <protection/>
    </xf>
    <xf numFmtId="0" fontId="32" fillId="41" borderId="32" xfId="0" applyFont="1" applyFill="1" applyBorder="1" applyAlignment="1" applyProtection="1">
      <alignment horizontal="right" vertical="center" shrinkToFit="1"/>
      <protection/>
    </xf>
    <xf numFmtId="0" fontId="31" fillId="42" borderId="51" xfId="0" applyFont="1" applyFill="1" applyBorder="1" applyAlignment="1" applyProtection="1">
      <alignment horizontal="right" vertical="center" shrinkToFit="1"/>
      <protection/>
    </xf>
    <xf numFmtId="0" fontId="31" fillId="42" borderId="0" xfId="0" applyFont="1" applyFill="1" applyBorder="1" applyAlignment="1" applyProtection="1">
      <alignment horizontal="right" vertical="center" shrinkToFit="1"/>
      <protection/>
    </xf>
    <xf numFmtId="0" fontId="32" fillId="42" borderId="51" xfId="0" applyFont="1" applyFill="1" applyBorder="1" applyAlignment="1" applyProtection="1">
      <alignment horizontal="right" vertical="center" shrinkToFit="1"/>
      <protection/>
    </xf>
    <xf numFmtId="0" fontId="32" fillId="42" borderId="0" xfId="0" applyFont="1" applyFill="1" applyBorder="1" applyAlignment="1" applyProtection="1">
      <alignment horizontal="right" vertical="center" shrinkToFit="1"/>
      <protection/>
    </xf>
    <xf numFmtId="0" fontId="19" fillId="42" borderId="51" xfId="0" applyFont="1" applyFill="1" applyBorder="1" applyAlignment="1" applyProtection="1">
      <alignment horizontal="right"/>
      <protection/>
    </xf>
    <xf numFmtId="0" fontId="19" fillId="42" borderId="0" xfId="0" applyFont="1" applyFill="1" applyBorder="1" applyAlignment="1" applyProtection="1">
      <alignment/>
      <protection/>
    </xf>
    <xf numFmtId="2" fontId="33" fillId="42" borderId="51" xfId="41" applyNumberFormat="1" applyFont="1" applyFill="1" applyBorder="1" applyAlignment="1" applyProtection="1">
      <alignment horizontal="right" vertical="center" shrinkToFit="1"/>
      <protection/>
    </xf>
    <xf numFmtId="2" fontId="33" fillId="42" borderId="0" xfId="41" applyNumberFormat="1" applyFont="1" applyFill="1" applyBorder="1" applyAlignment="1" applyProtection="1">
      <alignment horizontal="left" vertical="center" shrinkToFit="1"/>
      <protection/>
    </xf>
    <xf numFmtId="0" fontId="31" fillId="42" borderId="0" xfId="0" applyFont="1" applyFill="1" applyBorder="1" applyAlignment="1" applyProtection="1">
      <alignment horizontal="left" vertical="center" shrinkToFit="1"/>
      <protection/>
    </xf>
    <xf numFmtId="0" fontId="32" fillId="42" borderId="52" xfId="0" applyFont="1" applyFill="1" applyBorder="1" applyAlignment="1" applyProtection="1">
      <alignment horizontal="right" vertical="center" shrinkToFit="1"/>
      <protection/>
    </xf>
    <xf numFmtId="0" fontId="32" fillId="42" borderId="44" xfId="0" applyFont="1" applyFill="1" applyBorder="1" applyAlignment="1" applyProtection="1">
      <alignment horizontal="right" vertical="center" shrinkToFit="1"/>
      <protection/>
    </xf>
    <xf numFmtId="2" fontId="34" fillId="35" borderId="0" xfId="41" applyNumberFormat="1" applyFont="1" applyFill="1" applyBorder="1" applyAlignment="1" applyProtection="1">
      <alignment horizontal="right" vertical="center"/>
      <protection/>
    </xf>
    <xf numFmtId="0" fontId="19" fillId="35" borderId="0" xfId="0" applyFont="1" applyFill="1" applyBorder="1" applyAlignment="1" applyProtection="1">
      <alignment horizontal="right" vertical="center"/>
      <protection/>
    </xf>
    <xf numFmtId="2" fontId="33" fillId="39" borderId="53" xfId="41" applyNumberFormat="1" applyFont="1" applyFill="1" applyBorder="1" applyAlignment="1" applyProtection="1">
      <alignment horizontal="right" vertical="center" shrinkToFit="1"/>
      <protection/>
    </xf>
    <xf numFmtId="2" fontId="33" fillId="39" borderId="18" xfId="41" applyNumberFormat="1" applyFont="1" applyFill="1" applyBorder="1" applyAlignment="1" applyProtection="1">
      <alignment horizontal="right" vertical="center" shrinkToFit="1"/>
      <protection/>
    </xf>
    <xf numFmtId="0" fontId="31" fillId="39" borderId="54" xfId="0" applyFont="1" applyFill="1" applyBorder="1" applyAlignment="1" applyProtection="1">
      <alignment horizontal="right" vertical="center" shrinkToFit="1"/>
      <protection/>
    </xf>
    <xf numFmtId="0" fontId="32" fillId="39" borderId="54" xfId="0" applyFont="1" applyFill="1" applyBorder="1" applyAlignment="1" applyProtection="1">
      <alignment horizontal="right" vertical="center" shrinkToFit="1"/>
      <protection/>
    </xf>
    <xf numFmtId="0" fontId="32" fillId="39" borderId="0" xfId="0" applyFont="1" applyFill="1" applyBorder="1" applyAlignment="1" applyProtection="1">
      <alignment horizontal="right" vertical="center" shrinkToFit="1"/>
      <protection/>
    </xf>
    <xf numFmtId="0" fontId="19" fillId="39" borderId="54" xfId="0" applyFont="1" applyFill="1" applyBorder="1" applyAlignment="1" applyProtection="1">
      <alignment horizontal="right"/>
      <protection/>
    </xf>
    <xf numFmtId="0" fontId="19" fillId="39" borderId="0" xfId="0" applyFont="1" applyFill="1" applyBorder="1" applyAlignment="1" applyProtection="1">
      <alignment/>
      <protection/>
    </xf>
    <xf numFmtId="2" fontId="33" fillId="39" borderId="54" xfId="41" applyNumberFormat="1" applyFont="1" applyFill="1" applyBorder="1" applyAlignment="1" applyProtection="1">
      <alignment horizontal="right" vertical="center" shrinkToFit="1"/>
      <protection/>
    </xf>
    <xf numFmtId="2" fontId="33" fillId="39" borderId="0" xfId="41" applyNumberFormat="1" applyFont="1" applyFill="1" applyBorder="1" applyAlignment="1" applyProtection="1">
      <alignment horizontal="left" vertical="center" shrinkToFit="1"/>
      <protection/>
    </xf>
    <xf numFmtId="0" fontId="31" fillId="39" borderId="0" xfId="0" applyFont="1" applyFill="1" applyBorder="1" applyAlignment="1" applyProtection="1">
      <alignment horizontal="left" vertical="center" shrinkToFit="1"/>
      <protection/>
    </xf>
    <xf numFmtId="2" fontId="34" fillId="39" borderId="54" xfId="41" applyNumberFormat="1" applyFont="1" applyFill="1" applyBorder="1" applyAlignment="1" applyProtection="1">
      <alignment horizontal="right" vertical="center"/>
      <protection/>
    </xf>
    <xf numFmtId="2" fontId="34" fillId="39" borderId="0" xfId="41" applyNumberFormat="1" applyFont="1" applyFill="1" applyBorder="1" applyAlignment="1" applyProtection="1">
      <alignment horizontal="right" vertical="center"/>
      <protection/>
    </xf>
    <xf numFmtId="0" fontId="19" fillId="39" borderId="54" xfId="0" applyFont="1" applyFill="1" applyBorder="1" applyAlignment="1" applyProtection="1">
      <alignment horizontal="right" vertical="center"/>
      <protection/>
    </xf>
    <xf numFmtId="0" fontId="19" fillId="39" borderId="0" xfId="0" applyFont="1" applyFill="1" applyBorder="1" applyAlignment="1" applyProtection="1">
      <alignment horizontal="right" vertical="center"/>
      <protection/>
    </xf>
    <xf numFmtId="2" fontId="33" fillId="39" borderId="0" xfId="41" applyNumberFormat="1" applyFont="1" applyFill="1" applyBorder="1" applyAlignment="1" applyProtection="1">
      <alignment horizontal="right" vertical="center" shrinkToFit="1"/>
      <protection/>
    </xf>
    <xf numFmtId="0" fontId="32" fillId="39" borderId="55" xfId="0" applyFont="1" applyFill="1" applyBorder="1" applyAlignment="1" applyProtection="1">
      <alignment horizontal="right" vertical="center" shrinkToFit="1"/>
      <protection/>
    </xf>
    <xf numFmtId="0" fontId="32" fillId="39" borderId="21" xfId="0" applyFont="1" applyFill="1" applyBorder="1" applyAlignment="1" applyProtection="1">
      <alignment horizontal="right" vertical="center" shrinkToFit="1"/>
      <protection/>
    </xf>
    <xf numFmtId="2" fontId="33" fillId="43" borderId="56" xfId="41" applyNumberFormat="1" applyFont="1" applyFill="1" applyBorder="1" applyAlignment="1" applyProtection="1">
      <alignment horizontal="right" vertical="center" shrinkToFit="1"/>
      <protection/>
    </xf>
    <xf numFmtId="2" fontId="33" fillId="43" borderId="38" xfId="41" applyNumberFormat="1" applyFont="1" applyFill="1" applyBorder="1" applyAlignment="1" applyProtection="1">
      <alignment horizontal="left" vertical="center" shrinkToFit="1"/>
      <protection/>
    </xf>
    <xf numFmtId="0" fontId="31" fillId="43" borderId="57" xfId="0" applyFont="1" applyFill="1" applyBorder="1" applyAlignment="1" applyProtection="1">
      <alignment horizontal="right" vertical="center" shrinkToFit="1"/>
      <protection/>
    </xf>
    <xf numFmtId="0" fontId="31" fillId="43" borderId="0" xfId="0" applyFont="1" applyFill="1" applyBorder="1" applyAlignment="1" applyProtection="1">
      <alignment horizontal="left" vertical="center" shrinkToFit="1"/>
      <protection/>
    </xf>
    <xf numFmtId="0" fontId="32" fillId="43" borderId="57" xfId="0" applyFont="1" applyFill="1" applyBorder="1" applyAlignment="1" applyProtection="1">
      <alignment horizontal="right" vertical="center" shrinkToFit="1"/>
      <protection/>
    </xf>
    <xf numFmtId="0" fontId="32" fillId="43" borderId="0" xfId="0" applyFont="1" applyFill="1" applyBorder="1" applyAlignment="1" applyProtection="1">
      <alignment horizontal="right" vertical="center" shrinkToFit="1"/>
      <protection/>
    </xf>
    <xf numFmtId="2" fontId="34" fillId="43" borderId="57" xfId="41" applyNumberFormat="1" applyFont="1" applyFill="1" applyBorder="1" applyAlignment="1" applyProtection="1">
      <alignment horizontal="right" vertical="center"/>
      <protection/>
    </xf>
    <xf numFmtId="2" fontId="34" fillId="43" borderId="0" xfId="41" applyNumberFormat="1" applyFont="1" applyFill="1" applyBorder="1" applyAlignment="1" applyProtection="1">
      <alignment horizontal="right" vertical="center"/>
      <protection/>
    </xf>
    <xf numFmtId="0" fontId="19" fillId="43" borderId="57" xfId="0" applyFont="1" applyFill="1" applyBorder="1" applyAlignment="1" applyProtection="1">
      <alignment horizontal="right" vertical="center"/>
      <protection/>
    </xf>
    <xf numFmtId="0" fontId="19" fillId="43" borderId="0" xfId="0" applyFont="1" applyFill="1" applyBorder="1" applyAlignment="1" applyProtection="1">
      <alignment horizontal="right" vertical="center"/>
      <protection/>
    </xf>
    <xf numFmtId="2" fontId="33" fillId="43" borderId="57" xfId="41" applyNumberFormat="1" applyFont="1" applyFill="1" applyBorder="1" applyAlignment="1" applyProtection="1">
      <alignment horizontal="right" vertical="center" shrinkToFit="1"/>
      <protection/>
    </xf>
    <xf numFmtId="2" fontId="33" fillId="43" borderId="0" xfId="41" applyNumberFormat="1" applyFont="1" applyFill="1" applyBorder="1" applyAlignment="1" applyProtection="1">
      <alignment horizontal="right" vertical="center" shrinkToFit="1"/>
      <protection/>
    </xf>
    <xf numFmtId="0" fontId="31" fillId="43" borderId="0" xfId="0" applyFont="1" applyFill="1" applyBorder="1" applyAlignment="1" applyProtection="1">
      <alignment horizontal="right" vertical="center" shrinkToFit="1"/>
      <protection/>
    </xf>
    <xf numFmtId="0" fontId="19" fillId="43" borderId="57" xfId="0" applyFont="1" applyFill="1" applyBorder="1" applyAlignment="1" applyProtection="1">
      <alignment horizontal="right"/>
      <protection/>
    </xf>
    <xf numFmtId="0" fontId="19" fillId="43" borderId="0" xfId="0" applyFont="1" applyFill="1" applyBorder="1" applyAlignment="1" applyProtection="1">
      <alignment/>
      <protection/>
    </xf>
    <xf numFmtId="2" fontId="33" fillId="43" borderId="0" xfId="41" applyNumberFormat="1" applyFont="1" applyFill="1" applyBorder="1" applyAlignment="1" applyProtection="1">
      <alignment horizontal="left" vertical="center" shrinkToFit="1"/>
      <protection/>
    </xf>
    <xf numFmtId="2" fontId="33" fillId="38" borderId="58" xfId="41" applyNumberFormat="1" applyFont="1" applyFill="1" applyBorder="1" applyAlignment="1" applyProtection="1">
      <alignment horizontal="right" vertical="center" shrinkToFit="1"/>
      <protection/>
    </xf>
    <xf numFmtId="2" fontId="33" fillId="38" borderId="59" xfId="41" applyNumberFormat="1" applyFont="1" applyFill="1" applyBorder="1" applyAlignment="1" applyProtection="1">
      <alignment horizontal="left" vertical="center" shrinkToFit="1"/>
      <protection/>
    </xf>
    <xf numFmtId="1" fontId="7" fillId="38" borderId="59" xfId="0" applyNumberFormat="1" applyFont="1" applyFill="1" applyBorder="1" applyAlignment="1">
      <alignment/>
    </xf>
    <xf numFmtId="0" fontId="0" fillId="38" borderId="59" xfId="0" applyFont="1" applyFill="1" applyBorder="1" applyAlignment="1">
      <alignment/>
    </xf>
    <xf numFmtId="0" fontId="7" fillId="38" borderId="59" xfId="0" applyFont="1" applyFill="1" applyBorder="1" applyAlignment="1">
      <alignment/>
    </xf>
    <xf numFmtId="0" fontId="0" fillId="38" borderId="59" xfId="0" applyFont="1" applyFill="1" applyBorder="1" applyAlignment="1">
      <alignment horizontal="center"/>
    </xf>
    <xf numFmtId="0" fontId="7" fillId="38" borderId="59" xfId="0" applyFont="1" applyFill="1" applyBorder="1" applyAlignment="1">
      <alignment horizontal="right"/>
    </xf>
    <xf numFmtId="0" fontId="7" fillId="38" borderId="59" xfId="0" applyFont="1" applyFill="1" applyBorder="1" applyAlignment="1">
      <alignment horizontal="left"/>
    </xf>
    <xf numFmtId="0" fontId="7" fillId="38" borderId="60" xfId="0" applyFont="1" applyFill="1" applyBorder="1" applyAlignment="1">
      <alignment/>
    </xf>
    <xf numFmtId="0" fontId="31" fillId="38" borderId="61" xfId="0" applyFont="1" applyFill="1" applyBorder="1" applyAlignment="1" applyProtection="1">
      <alignment horizontal="right" vertical="center" shrinkToFit="1"/>
      <protection/>
    </xf>
    <xf numFmtId="0" fontId="31" fillId="38" borderId="0" xfId="0" applyFont="1" applyFill="1" applyBorder="1" applyAlignment="1" applyProtection="1">
      <alignment horizontal="left" vertical="center" shrinkToFit="1"/>
      <protection/>
    </xf>
    <xf numFmtId="1" fontId="7" fillId="38" borderId="0" xfId="0" applyNumberFormat="1" applyFont="1" applyFill="1" applyBorder="1" applyAlignment="1">
      <alignment/>
    </xf>
    <xf numFmtId="2" fontId="18" fillId="38" borderId="0" xfId="0" applyNumberFormat="1" applyFont="1" applyFill="1" applyBorder="1" applyAlignment="1">
      <alignment vertical="center" shrinkToFit="1"/>
    </xf>
    <xf numFmtId="0" fontId="7" fillId="38" borderId="62" xfId="0" applyFont="1" applyFill="1" applyBorder="1" applyAlignment="1">
      <alignment/>
    </xf>
    <xf numFmtId="1" fontId="7" fillId="38" borderId="61" xfId="0" applyNumberFormat="1" applyFont="1" applyFill="1" applyBorder="1" applyAlignment="1">
      <alignment horizontal="right"/>
    </xf>
    <xf numFmtId="1" fontId="7" fillId="38" borderId="0" xfId="0" applyNumberFormat="1" applyFont="1" applyFill="1" applyBorder="1" applyAlignment="1">
      <alignment horizontal="center"/>
    </xf>
    <xf numFmtId="0" fontId="9" fillId="38" borderId="63" xfId="0" applyFont="1" applyFill="1" applyBorder="1" applyAlignment="1">
      <alignment horizontal="right"/>
    </xf>
    <xf numFmtId="0" fontId="9" fillId="38" borderId="64" xfId="0" applyFont="1" applyFill="1" applyBorder="1" applyAlignment="1">
      <alignment/>
    </xf>
    <xf numFmtId="0" fontId="7" fillId="38" borderId="64" xfId="0" applyFont="1" applyFill="1" applyBorder="1" applyAlignment="1">
      <alignment horizontal="center"/>
    </xf>
    <xf numFmtId="0" fontId="7" fillId="38" borderId="64" xfId="0" applyFont="1" applyFill="1" applyBorder="1" applyAlignment="1">
      <alignment/>
    </xf>
    <xf numFmtId="0" fontId="7" fillId="38" borderId="64" xfId="0" applyFont="1" applyFill="1" applyBorder="1" applyAlignment="1">
      <alignment horizontal="right"/>
    </xf>
    <xf numFmtId="0" fontId="7" fillId="38" borderId="64" xfId="0" applyFont="1" applyFill="1" applyBorder="1" applyAlignment="1">
      <alignment horizontal="left"/>
    </xf>
    <xf numFmtId="0" fontId="7" fillId="38" borderId="65" xfId="0" applyFont="1" applyFill="1" applyBorder="1" applyAlignment="1">
      <alignment/>
    </xf>
    <xf numFmtId="0" fontId="9" fillId="0" borderId="0" xfId="0" applyFont="1" applyFill="1" applyAlignment="1">
      <alignment horizontal="right"/>
    </xf>
    <xf numFmtId="0" fontId="9"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horizontal="left"/>
    </xf>
    <xf numFmtId="0" fontId="9" fillId="36" borderId="12" xfId="0" applyFont="1" applyFill="1" applyBorder="1" applyAlignment="1" applyProtection="1">
      <alignment/>
      <protection/>
    </xf>
    <xf numFmtId="2" fontId="13" fillId="36" borderId="12" xfId="41" applyNumberFormat="1" applyFont="1" applyFill="1" applyBorder="1" applyAlignment="1" applyProtection="1">
      <alignment horizontal="right" vertical="center" shrinkToFit="1"/>
      <protection/>
    </xf>
    <xf numFmtId="0" fontId="9" fillId="36" borderId="12" xfId="0" applyFont="1" applyFill="1" applyBorder="1" applyAlignment="1" applyProtection="1">
      <alignment horizontal="right" vertical="center" shrinkToFit="1"/>
      <protection/>
    </xf>
    <xf numFmtId="0" fontId="16" fillId="36" borderId="12" xfId="0" applyFont="1" applyFill="1" applyBorder="1" applyAlignment="1" applyProtection="1">
      <alignment horizontal="right" vertical="center" shrinkToFit="1"/>
      <protection/>
    </xf>
    <xf numFmtId="0" fontId="9" fillId="36" borderId="66" xfId="0" applyFont="1" applyFill="1" applyBorder="1" applyAlignment="1" applyProtection="1">
      <alignment/>
      <protection/>
    </xf>
    <xf numFmtId="1" fontId="9" fillId="35" borderId="0" xfId="0" applyNumberFormat="1" applyFont="1" applyFill="1" applyAlignment="1">
      <alignment/>
    </xf>
    <xf numFmtId="0" fontId="14" fillId="36" borderId="67" xfId="0" applyFont="1" applyFill="1" applyBorder="1" applyAlignment="1">
      <alignment horizontal="center" vertical="center" wrapText="1"/>
    </xf>
    <xf numFmtId="0" fontId="9" fillId="36" borderId="68" xfId="0" applyFont="1" applyFill="1" applyBorder="1" applyAlignment="1" applyProtection="1">
      <alignment horizontal="right" vertical="center" shrinkToFit="1"/>
      <protection/>
    </xf>
    <xf numFmtId="0" fontId="0" fillId="35" borderId="0" xfId="0" applyFill="1" applyBorder="1" applyAlignment="1">
      <alignment/>
    </xf>
    <xf numFmtId="0" fontId="7" fillId="35" borderId="69" xfId="0" applyFont="1" applyFill="1" applyBorder="1" applyAlignment="1">
      <alignment/>
    </xf>
    <xf numFmtId="2" fontId="13" fillId="35" borderId="69" xfId="41" applyNumberFormat="1" applyFont="1" applyFill="1" applyBorder="1" applyAlignment="1" applyProtection="1">
      <alignment horizontal="right" vertical="center" shrinkToFit="1"/>
      <protection/>
    </xf>
    <xf numFmtId="0" fontId="7" fillId="35" borderId="70" xfId="0" applyFont="1" applyFill="1" applyBorder="1" applyAlignment="1">
      <alignment/>
    </xf>
    <xf numFmtId="0" fontId="9" fillId="35" borderId="71" xfId="0" applyFont="1" applyFill="1" applyBorder="1" applyAlignment="1">
      <alignment/>
    </xf>
    <xf numFmtId="1" fontId="9" fillId="35" borderId="71" xfId="0" applyNumberFormat="1" applyFont="1" applyFill="1" applyBorder="1" applyAlignment="1">
      <alignment/>
    </xf>
    <xf numFmtId="1" fontId="7" fillId="35" borderId="70" xfId="0" applyNumberFormat="1" applyFont="1" applyFill="1" applyBorder="1" applyAlignment="1">
      <alignment/>
    </xf>
    <xf numFmtId="0" fontId="0" fillId="35" borderId="0" xfId="0" applyFill="1" applyBorder="1" applyAlignment="1">
      <alignment horizontal="center" vertical="center" shrinkToFit="1"/>
    </xf>
    <xf numFmtId="0" fontId="7" fillId="35" borderId="72" xfId="0" applyFont="1" applyFill="1" applyBorder="1" applyAlignment="1">
      <alignment/>
    </xf>
    <xf numFmtId="0" fontId="7" fillId="35" borderId="73" xfId="0" applyFont="1" applyFill="1" applyBorder="1" applyAlignment="1">
      <alignment/>
    </xf>
    <xf numFmtId="0" fontId="9" fillId="35" borderId="74" xfId="0" applyFont="1" applyFill="1" applyBorder="1" applyAlignment="1">
      <alignment/>
    </xf>
    <xf numFmtId="0" fontId="7" fillId="35" borderId="71" xfId="0" applyFont="1" applyFill="1" applyBorder="1" applyAlignment="1">
      <alignment/>
    </xf>
    <xf numFmtId="0" fontId="7" fillId="35" borderId="74" xfId="0" applyFont="1" applyFill="1" applyBorder="1" applyAlignment="1">
      <alignment/>
    </xf>
    <xf numFmtId="2" fontId="17" fillId="36" borderId="75" xfId="0" applyNumberFormat="1" applyFont="1" applyFill="1" applyBorder="1" applyAlignment="1">
      <alignment horizontal="center" vertical="center" shrinkToFit="1"/>
    </xf>
    <xf numFmtId="2" fontId="18" fillId="36" borderId="76" xfId="0" applyNumberFormat="1" applyFont="1" applyFill="1" applyBorder="1" applyAlignment="1">
      <alignment vertical="center" shrinkToFit="1"/>
    </xf>
    <xf numFmtId="9" fontId="26" fillId="42" borderId="77" xfId="0" applyNumberFormat="1" applyFont="1" applyFill="1" applyBorder="1" applyAlignment="1" applyProtection="1">
      <alignment horizontal="center" vertical="center"/>
      <protection locked="0"/>
    </xf>
    <xf numFmtId="9" fontId="26" fillId="39" borderId="77" xfId="0" applyNumberFormat="1" applyFont="1" applyFill="1" applyBorder="1" applyAlignment="1" applyProtection="1">
      <alignment horizontal="center" vertical="center"/>
      <protection locked="0"/>
    </xf>
    <xf numFmtId="9" fontId="26" fillId="43" borderId="77" xfId="0" applyNumberFormat="1" applyFont="1" applyFill="1" applyBorder="1" applyAlignment="1" applyProtection="1">
      <alignment horizontal="center" vertical="center"/>
      <protection locked="0"/>
    </xf>
    <xf numFmtId="9" fontId="26" fillId="40" borderId="77" xfId="0" applyNumberFormat="1" applyFont="1" applyFill="1" applyBorder="1" applyAlignment="1" applyProtection="1">
      <alignment horizontal="center" vertical="center"/>
      <protection locked="0"/>
    </xf>
    <xf numFmtId="9" fontId="26" fillId="41" borderId="77" xfId="0" applyNumberFormat="1" applyFont="1" applyFill="1" applyBorder="1" applyAlignment="1" applyProtection="1">
      <alignment horizontal="center" vertical="center"/>
      <protection locked="0"/>
    </xf>
    <xf numFmtId="0" fontId="37" fillId="42" borderId="0" xfId="0" applyFont="1" applyFill="1" applyBorder="1" applyAlignment="1">
      <alignment horizontal="center" vertical="center" shrinkToFit="1"/>
    </xf>
    <xf numFmtId="0" fontId="38" fillId="42" borderId="0" xfId="0" applyFont="1" applyFill="1" applyBorder="1" applyAlignment="1">
      <alignment/>
    </xf>
    <xf numFmtId="0" fontId="37" fillId="42" borderId="44" xfId="0" applyFont="1" applyFill="1" applyBorder="1" applyAlignment="1">
      <alignment horizontal="center" vertical="center" shrinkToFit="1"/>
    </xf>
    <xf numFmtId="0" fontId="37" fillId="35" borderId="0" xfId="0" applyFont="1" applyFill="1" applyAlignment="1">
      <alignment horizontal="center" vertical="center" shrinkToFit="1"/>
    </xf>
    <xf numFmtId="0" fontId="38" fillId="35" borderId="0" xfId="0" applyFont="1" applyFill="1" applyBorder="1" applyAlignment="1">
      <alignment/>
    </xf>
    <xf numFmtId="0" fontId="37" fillId="39" borderId="18" xfId="0" applyFont="1" applyFill="1" applyBorder="1" applyAlignment="1">
      <alignment horizontal="center" vertical="center" shrinkToFit="1"/>
    </xf>
    <xf numFmtId="0" fontId="37" fillId="39" borderId="0" xfId="0" applyFont="1" applyFill="1" applyBorder="1" applyAlignment="1">
      <alignment horizontal="center" vertical="center" shrinkToFit="1"/>
    </xf>
    <xf numFmtId="0" fontId="38" fillId="39" borderId="0" xfId="0" applyFont="1" applyFill="1" applyBorder="1" applyAlignment="1">
      <alignment/>
    </xf>
    <xf numFmtId="0" fontId="37" fillId="39" borderId="21" xfId="0" applyFont="1" applyFill="1" applyBorder="1" applyAlignment="1">
      <alignment horizontal="center" vertical="center" shrinkToFit="1"/>
    </xf>
    <xf numFmtId="0" fontId="37" fillId="35" borderId="0" xfId="0" applyFont="1" applyFill="1" applyBorder="1" applyAlignment="1">
      <alignment horizontal="center" vertical="center" shrinkToFit="1"/>
    </xf>
    <xf numFmtId="0" fontId="37" fillId="43" borderId="38" xfId="0" applyFont="1" applyFill="1" applyBorder="1" applyAlignment="1">
      <alignment horizontal="center" vertical="center" shrinkToFit="1"/>
    </xf>
    <xf numFmtId="1" fontId="37" fillId="43" borderId="0" xfId="0" applyNumberFormat="1" applyFont="1" applyFill="1" applyBorder="1" applyAlignment="1">
      <alignment horizontal="center" vertical="center" shrinkToFit="1"/>
    </xf>
    <xf numFmtId="1" fontId="37" fillId="43" borderId="0" xfId="0" applyNumberFormat="1" applyFont="1" applyFill="1" applyBorder="1" applyAlignment="1">
      <alignment horizontal="center"/>
    </xf>
    <xf numFmtId="0" fontId="38" fillId="43" borderId="0" xfId="0" applyFont="1" applyFill="1" applyBorder="1" applyAlignment="1">
      <alignment/>
    </xf>
    <xf numFmtId="0" fontId="37" fillId="43" borderId="0" xfId="0" applyFont="1" applyFill="1" applyBorder="1" applyAlignment="1">
      <alignment horizontal="center"/>
    </xf>
    <xf numFmtId="1" fontId="37" fillId="40" borderId="0" xfId="0" applyNumberFormat="1" applyFont="1" applyFill="1" applyBorder="1" applyAlignment="1">
      <alignment horizontal="center"/>
    </xf>
    <xf numFmtId="0" fontId="38" fillId="40" borderId="0" xfId="0" applyFont="1" applyFill="1" applyBorder="1" applyAlignment="1">
      <alignment/>
    </xf>
    <xf numFmtId="1" fontId="37" fillId="40" borderId="27" xfId="0" applyNumberFormat="1" applyFont="1" applyFill="1" applyBorder="1" applyAlignment="1">
      <alignment horizontal="center"/>
    </xf>
    <xf numFmtId="1" fontId="37" fillId="35" borderId="0" xfId="0" applyNumberFormat="1" applyFont="1" applyFill="1" applyAlignment="1">
      <alignment horizontal="center"/>
    </xf>
    <xf numFmtId="1" fontId="37" fillId="41" borderId="29" xfId="0" applyNumberFormat="1" applyFont="1" applyFill="1" applyBorder="1" applyAlignment="1">
      <alignment horizontal="center"/>
    </xf>
    <xf numFmtId="1" fontId="37" fillId="41" borderId="0" xfId="0" applyNumberFormat="1" applyFont="1" applyFill="1" applyBorder="1" applyAlignment="1">
      <alignment horizontal="center"/>
    </xf>
    <xf numFmtId="0" fontId="38" fillId="41" borderId="0" xfId="0" applyFont="1" applyFill="1" applyBorder="1" applyAlignment="1">
      <alignment/>
    </xf>
    <xf numFmtId="1" fontId="37" fillId="41" borderId="32" xfId="0" applyNumberFormat="1" applyFont="1" applyFill="1" applyBorder="1" applyAlignment="1">
      <alignment horizontal="center"/>
    </xf>
    <xf numFmtId="1" fontId="37" fillId="38" borderId="59" xfId="0" applyNumberFormat="1" applyFont="1" applyFill="1" applyBorder="1" applyAlignment="1">
      <alignment horizontal="center"/>
    </xf>
    <xf numFmtId="0" fontId="37" fillId="44" borderId="78" xfId="0" applyFont="1" applyFill="1" applyBorder="1" applyAlignment="1">
      <alignment horizontal="center" vertical="center" shrinkToFit="1"/>
    </xf>
    <xf numFmtId="2" fontId="39" fillId="36" borderId="76" xfId="0" applyNumberFormat="1" applyFont="1" applyFill="1" applyBorder="1" applyAlignment="1">
      <alignment vertical="center" shrinkToFit="1"/>
    </xf>
    <xf numFmtId="0" fontId="19" fillId="35" borderId="0" xfId="0" applyFont="1" applyFill="1" applyBorder="1" applyAlignment="1">
      <alignment vertical="center"/>
    </xf>
    <xf numFmtId="2" fontId="7" fillId="35" borderId="0" xfId="0" applyNumberFormat="1" applyFont="1" applyFill="1" applyAlignment="1">
      <alignment/>
    </xf>
    <xf numFmtId="2" fontId="7" fillId="35" borderId="0" xfId="0" applyNumberFormat="1" applyFont="1" applyFill="1" applyAlignment="1">
      <alignment horizontal="center"/>
    </xf>
    <xf numFmtId="0" fontId="7" fillId="35" borderId="0" xfId="0" applyFont="1" applyFill="1" applyBorder="1" applyAlignment="1">
      <alignment horizontal="center" vertical="center" shrinkToFit="1"/>
    </xf>
    <xf numFmtId="0" fontId="34" fillId="42" borderId="0" xfId="0" applyFont="1" applyFill="1" applyBorder="1" applyAlignment="1" applyProtection="1">
      <alignment horizontal="left" vertical="center" shrinkToFit="1"/>
      <protection/>
    </xf>
    <xf numFmtId="0" fontId="34" fillId="43" borderId="0" xfId="0" applyFont="1" applyFill="1" applyBorder="1" applyAlignment="1" applyProtection="1">
      <alignment horizontal="left" vertical="center" shrinkToFit="1"/>
      <protection/>
    </xf>
    <xf numFmtId="0" fontId="34" fillId="41" borderId="0" xfId="0" applyFont="1" applyFill="1" applyBorder="1" applyAlignment="1" applyProtection="1">
      <alignment horizontal="left" vertical="center" shrinkToFit="1"/>
      <protection/>
    </xf>
    <xf numFmtId="0" fontId="34" fillId="39" borderId="0" xfId="0" applyFont="1" applyFill="1" applyBorder="1" applyAlignment="1" applyProtection="1">
      <alignment horizontal="left" vertical="center" shrinkToFit="1"/>
      <protection/>
    </xf>
    <xf numFmtId="0" fontId="34" fillId="40" borderId="0" xfId="0" applyFont="1" applyFill="1" applyBorder="1" applyAlignment="1" applyProtection="1">
      <alignment horizontal="left" vertical="center" shrinkToFit="1"/>
      <protection/>
    </xf>
    <xf numFmtId="1" fontId="13" fillId="35" borderId="79" xfId="41" applyNumberFormat="1" applyFont="1" applyFill="1" applyBorder="1" applyAlignment="1" applyProtection="1">
      <alignment vertical="center" shrinkToFit="1"/>
      <protection/>
    </xf>
    <xf numFmtId="0" fontId="7" fillId="35" borderId="69" xfId="0" applyFont="1" applyFill="1" applyBorder="1" applyAlignment="1" applyProtection="1">
      <alignment/>
      <protection/>
    </xf>
    <xf numFmtId="172" fontId="13" fillId="35" borderId="79" xfId="41" applyNumberFormat="1" applyFont="1" applyFill="1" applyBorder="1" applyAlignment="1" applyProtection="1">
      <alignment vertical="center" shrinkToFit="1"/>
      <protection/>
    </xf>
    <xf numFmtId="1" fontId="13" fillId="36" borderId="80" xfId="41" applyNumberFormat="1" applyFont="1" applyFill="1" applyBorder="1" applyAlignment="1" applyProtection="1">
      <alignment vertical="center" shrinkToFit="1"/>
      <protection/>
    </xf>
    <xf numFmtId="0" fontId="15" fillId="36" borderId="80" xfId="0" applyFont="1" applyFill="1" applyBorder="1" applyAlignment="1" applyProtection="1">
      <alignment horizontal="center"/>
      <protection/>
    </xf>
    <xf numFmtId="172" fontId="13" fillId="36" borderId="80" xfId="41" applyNumberFormat="1" applyFont="1" applyFill="1" applyBorder="1" applyAlignment="1" applyProtection="1">
      <alignment vertical="center" shrinkToFit="1"/>
      <protection/>
    </xf>
    <xf numFmtId="0" fontId="20" fillId="36" borderId="12" xfId="0" applyFont="1" applyFill="1" applyBorder="1" applyAlignment="1" applyProtection="1">
      <alignment horizontal="center"/>
      <protection/>
    </xf>
    <xf numFmtId="0" fontId="15" fillId="36" borderId="0" xfId="0" applyFont="1" applyFill="1" applyBorder="1" applyAlignment="1" applyProtection="1">
      <alignment horizontal="center"/>
      <protection/>
    </xf>
    <xf numFmtId="0" fontId="0" fillId="36" borderId="0" xfId="0" applyFill="1" applyBorder="1" applyAlignment="1" applyProtection="1">
      <alignment vertical="center" shrinkToFit="1"/>
      <protection/>
    </xf>
    <xf numFmtId="0" fontId="7" fillId="36" borderId="0" xfId="0" applyFont="1" applyFill="1" applyBorder="1" applyAlignment="1" applyProtection="1">
      <alignment vertical="center" shrinkToFit="1"/>
      <protection/>
    </xf>
    <xf numFmtId="1" fontId="13" fillId="36" borderId="0" xfId="41" applyNumberFormat="1" applyFont="1" applyFill="1" applyBorder="1" applyAlignment="1" applyProtection="1">
      <alignment vertical="center" shrinkToFit="1"/>
      <protection/>
    </xf>
    <xf numFmtId="172" fontId="13" fillId="36" borderId="0" xfId="41" applyNumberFormat="1" applyFont="1" applyFill="1" applyBorder="1" applyAlignment="1" applyProtection="1">
      <alignment vertical="center" shrinkToFit="1"/>
      <protection/>
    </xf>
    <xf numFmtId="0" fontId="7" fillId="36" borderId="0" xfId="0" applyFont="1" applyFill="1" applyAlignment="1" applyProtection="1">
      <alignment/>
      <protection/>
    </xf>
    <xf numFmtId="0" fontId="7" fillId="36" borderId="0" xfId="0" applyFont="1" applyFill="1" applyBorder="1" applyAlignment="1" applyProtection="1">
      <alignment/>
      <protection/>
    </xf>
    <xf numFmtId="0" fontId="0" fillId="36" borderId="0" xfId="0" applyFill="1" applyBorder="1" applyAlignment="1" applyProtection="1">
      <alignment horizontal="center" vertical="center" shrinkToFit="1"/>
      <protection/>
    </xf>
    <xf numFmtId="1" fontId="13" fillId="37" borderId="81" xfId="41" applyNumberFormat="1" applyFont="1" applyFill="1" applyBorder="1" applyAlignment="1" applyProtection="1">
      <alignment vertical="center" shrinkToFit="1"/>
      <protection/>
    </xf>
    <xf numFmtId="0" fontId="0" fillId="37" borderId="82" xfId="0" applyFill="1" applyBorder="1" applyAlignment="1" applyProtection="1">
      <alignment horizontal="center" vertical="center" shrinkToFit="1"/>
      <protection/>
    </xf>
    <xf numFmtId="0" fontId="7" fillId="36" borderId="69" xfId="0" applyFont="1" applyFill="1" applyBorder="1" applyAlignment="1" applyProtection="1">
      <alignment/>
      <protection/>
    </xf>
    <xf numFmtId="0" fontId="0" fillId="35" borderId="0" xfId="0" applyFill="1" applyBorder="1" applyAlignment="1" applyProtection="1">
      <alignment horizontal="center" vertical="center" shrinkToFit="1"/>
      <protection/>
    </xf>
    <xf numFmtId="0" fontId="30" fillId="35" borderId="0" xfId="0" applyFont="1" applyFill="1" applyBorder="1" applyAlignment="1" applyProtection="1">
      <alignment horizontal="center" vertical="center" shrinkToFit="1"/>
      <protection/>
    </xf>
    <xf numFmtId="0" fontId="7" fillId="35" borderId="73" xfId="0" applyFont="1" applyFill="1" applyBorder="1" applyAlignment="1" applyProtection="1">
      <alignment/>
      <protection/>
    </xf>
    <xf numFmtId="1" fontId="7" fillId="35" borderId="0" xfId="0" applyNumberFormat="1" applyFont="1" applyFill="1" applyAlignment="1" applyProtection="1">
      <alignment/>
      <protection/>
    </xf>
    <xf numFmtId="0" fontId="6" fillId="34" borderId="0" xfId="0" applyFont="1" applyFill="1" applyAlignment="1">
      <alignment horizontal="left" vertical="top" wrapText="1"/>
    </xf>
    <xf numFmtId="0" fontId="40" fillId="45" borderId="0" xfId="48" applyFont="1" applyFill="1" applyBorder="1" applyAlignment="1" applyProtection="1">
      <alignment horizontal="center" vertical="center" textRotation="180" shrinkToFit="1"/>
      <protection/>
    </xf>
    <xf numFmtId="0" fontId="27" fillId="34" borderId="0" xfId="0" applyFont="1" applyFill="1" applyBorder="1" applyAlignment="1" applyProtection="1">
      <alignment horizontal="center" vertical="center" textRotation="180" shrinkToFit="1"/>
      <protection/>
    </xf>
    <xf numFmtId="0" fontId="7" fillId="0" borderId="0" xfId="0" applyFont="1" applyAlignment="1" applyProtection="1">
      <alignment horizontal="center" vertical="center" textRotation="180" shrinkToFit="1"/>
      <protection/>
    </xf>
    <xf numFmtId="0" fontId="28" fillId="35" borderId="0" xfId="0" applyFont="1" applyFill="1" applyAlignment="1">
      <alignment horizontal="center" vertical="center" wrapText="1"/>
    </xf>
    <xf numFmtId="0" fontId="28" fillId="35" borderId="44" xfId="0" applyFont="1" applyFill="1" applyBorder="1" applyAlignment="1">
      <alignment horizontal="center" vertical="center" wrapText="1"/>
    </xf>
    <xf numFmtId="0" fontId="12" fillId="35" borderId="83" xfId="0" applyFont="1" applyFill="1" applyBorder="1" applyAlignment="1" applyProtection="1">
      <alignment horizontal="center" vertical="center" shrinkToFit="1"/>
      <protection/>
    </xf>
    <xf numFmtId="0" fontId="12" fillId="35" borderId="84" xfId="0" applyFont="1" applyFill="1" applyBorder="1" applyAlignment="1" applyProtection="1">
      <alignment horizontal="center" vertical="center" shrinkToFit="1"/>
      <protection/>
    </xf>
    <xf numFmtId="0" fontId="12" fillId="35" borderId="85" xfId="0" applyFont="1" applyFill="1" applyBorder="1" applyAlignment="1" applyProtection="1">
      <alignment horizontal="center" vertical="center" shrinkToFit="1"/>
      <protection/>
    </xf>
    <xf numFmtId="0" fontId="25" fillId="35" borderId="0" xfId="0" applyFont="1" applyFill="1" applyBorder="1" applyAlignment="1">
      <alignment horizontal="center" vertical="center" shrinkToFit="1"/>
    </xf>
    <xf numFmtId="0" fontId="25" fillId="35" borderId="27" xfId="0" applyFont="1" applyFill="1" applyBorder="1" applyAlignment="1">
      <alignment horizontal="center" vertical="center" shrinkToFit="1"/>
    </xf>
    <xf numFmtId="0" fontId="23" fillId="35" borderId="86" xfId="0" applyFont="1" applyFill="1" applyBorder="1" applyAlignment="1">
      <alignment horizontal="left" vertical="center" shrinkToFit="1"/>
    </xf>
    <xf numFmtId="0" fontId="25" fillId="35" borderId="0" xfId="0" applyFont="1" applyFill="1" applyAlignment="1">
      <alignment horizontal="center" vertical="center" wrapText="1"/>
    </xf>
    <xf numFmtId="0" fontId="25" fillId="35" borderId="44" xfId="0" applyFont="1" applyFill="1" applyBorder="1" applyAlignment="1">
      <alignment horizontal="center" vertical="center" wrapText="1"/>
    </xf>
    <xf numFmtId="0" fontId="25" fillId="35" borderId="44" xfId="0" applyFont="1" applyFill="1" applyBorder="1" applyAlignment="1">
      <alignment horizontal="center" vertical="center" shrinkToFit="1"/>
    </xf>
    <xf numFmtId="0" fontId="25" fillId="35" borderId="27" xfId="0" applyFont="1" applyFill="1" applyBorder="1" applyAlignment="1">
      <alignment horizontal="center" vertical="center" wrapText="1"/>
    </xf>
    <xf numFmtId="172" fontId="36" fillId="37" borderId="87" xfId="0" applyNumberFormat="1" applyFont="1" applyFill="1" applyBorder="1" applyAlignment="1" applyProtection="1">
      <alignment horizontal="center" vertical="center" shrinkToFit="1"/>
      <protection locked="0"/>
    </xf>
    <xf numFmtId="172" fontId="36" fillId="37" borderId="82" xfId="0" applyNumberFormat="1" applyFont="1" applyFill="1" applyBorder="1" applyAlignment="1" applyProtection="1">
      <alignment horizontal="center" vertical="center" shrinkToFit="1"/>
      <protection locked="0"/>
    </xf>
    <xf numFmtId="172" fontId="36" fillId="37" borderId="88" xfId="0" applyNumberFormat="1" applyFont="1" applyFill="1" applyBorder="1" applyAlignment="1" applyProtection="1">
      <alignment horizontal="center" vertical="center" shrinkToFit="1"/>
      <protection locked="0"/>
    </xf>
    <xf numFmtId="0" fontId="36" fillId="37" borderId="87" xfId="0" applyFont="1" applyFill="1" applyBorder="1" applyAlignment="1" applyProtection="1">
      <alignment horizontal="center" vertical="center" shrinkToFit="1"/>
      <protection locked="0"/>
    </xf>
    <xf numFmtId="0" fontId="36" fillId="37" borderId="82" xfId="0" applyFont="1" applyFill="1" applyBorder="1" applyAlignment="1" applyProtection="1">
      <alignment horizontal="center" vertical="center" shrinkToFit="1"/>
      <protection locked="0"/>
    </xf>
    <xf numFmtId="0" fontId="36" fillId="37" borderId="88" xfId="0" applyFont="1" applyFill="1" applyBorder="1" applyAlignment="1" applyProtection="1">
      <alignment horizontal="center" vertical="center" shrinkToFit="1"/>
      <protection locked="0"/>
    </xf>
    <xf numFmtId="2" fontId="35" fillId="35" borderId="89" xfId="0" applyNumberFormat="1" applyFont="1" applyFill="1" applyBorder="1" applyAlignment="1" applyProtection="1">
      <alignment horizontal="center" vertical="center" shrinkToFit="1"/>
      <protection/>
    </xf>
    <xf numFmtId="2" fontId="35" fillId="35" borderId="90" xfId="0" applyNumberFormat="1" applyFont="1" applyFill="1" applyBorder="1" applyAlignment="1" applyProtection="1">
      <alignment horizontal="center" vertical="center" shrinkToFit="1"/>
      <protection/>
    </xf>
    <xf numFmtId="2" fontId="35" fillId="35" borderId="91" xfId="0" applyNumberFormat="1" applyFont="1" applyFill="1" applyBorder="1" applyAlignment="1" applyProtection="1">
      <alignment horizontal="center" vertical="center" shrinkToFit="1"/>
      <protection/>
    </xf>
    <xf numFmtId="2" fontId="35" fillId="35" borderId="92" xfId="0" applyNumberFormat="1" applyFont="1" applyFill="1" applyBorder="1" applyAlignment="1" applyProtection="1">
      <alignment horizontal="center" vertical="center" shrinkToFit="1"/>
      <protection/>
    </xf>
    <xf numFmtId="2" fontId="35" fillId="35" borderId="0" xfId="0" applyNumberFormat="1" applyFont="1" applyFill="1" applyBorder="1" applyAlignment="1" applyProtection="1">
      <alignment horizontal="center" vertical="center" shrinkToFit="1"/>
      <protection/>
    </xf>
    <xf numFmtId="2" fontId="35" fillId="35" borderId="93" xfId="0" applyNumberFormat="1" applyFont="1" applyFill="1" applyBorder="1" applyAlignment="1" applyProtection="1">
      <alignment horizontal="center" vertical="center" shrinkToFit="1"/>
      <protection/>
    </xf>
    <xf numFmtId="2" fontId="35" fillId="35" borderId="94" xfId="0" applyNumberFormat="1" applyFont="1" applyFill="1" applyBorder="1" applyAlignment="1" applyProtection="1">
      <alignment horizontal="center" vertical="center" shrinkToFit="1"/>
      <protection/>
    </xf>
    <xf numFmtId="2" fontId="35" fillId="35" borderId="95" xfId="0" applyNumberFormat="1" applyFont="1" applyFill="1" applyBorder="1" applyAlignment="1" applyProtection="1">
      <alignment horizontal="center" vertical="center" shrinkToFit="1"/>
      <protection/>
    </xf>
    <xf numFmtId="2" fontId="35" fillId="35" borderId="96" xfId="0" applyNumberFormat="1" applyFont="1" applyFill="1" applyBorder="1" applyAlignment="1" applyProtection="1">
      <alignment horizontal="center" vertical="center" shrinkToFit="1"/>
      <protection/>
    </xf>
    <xf numFmtId="0" fontId="9" fillId="35" borderId="83" xfId="0" applyFont="1" applyFill="1" applyBorder="1" applyAlignment="1">
      <alignment horizontal="left" vertical="center" shrinkToFit="1"/>
    </xf>
    <xf numFmtId="0" fontId="0" fillId="0" borderId="84" xfId="0" applyBorder="1" applyAlignment="1">
      <alignment horizontal="left" vertical="center" shrinkToFit="1"/>
    </xf>
    <xf numFmtId="0" fontId="7" fillId="35" borderId="84" xfId="0" applyFont="1" applyFill="1" applyBorder="1" applyAlignment="1" applyProtection="1">
      <alignment horizontal="left" vertical="center" shrinkToFit="1"/>
      <protection locked="0"/>
    </xf>
    <xf numFmtId="0" fontId="0" fillId="0" borderId="84" xfId="0" applyBorder="1" applyAlignment="1" applyProtection="1">
      <alignment horizontal="left" vertical="center" shrinkToFit="1"/>
      <protection locked="0"/>
    </xf>
    <xf numFmtId="0" fontId="0" fillId="0" borderId="85" xfId="0" applyBorder="1" applyAlignment="1">
      <alignment horizontal="left" vertical="center" shrinkToFit="1"/>
    </xf>
    <xf numFmtId="0" fontId="41" fillId="35" borderId="97" xfId="0" applyFont="1" applyFill="1" applyBorder="1" applyAlignment="1">
      <alignment horizontal="center" vertical="center" shrinkToFit="1"/>
    </xf>
    <xf numFmtId="0" fontId="41" fillId="35" borderId="98" xfId="0" applyFont="1" applyFill="1"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ill>
        <patternFill>
          <bgColor indexed="55"/>
        </patternFill>
      </fill>
      <border>
        <left style="thin">
          <color indexed="43"/>
        </left>
        <right style="thin">
          <color indexed="43"/>
        </right>
        <top style="thin">
          <color indexed="43"/>
        </top>
        <bottom style="thin">
          <color indexed="43"/>
        </bottom>
      </border>
    </dxf>
    <dxf>
      <fill>
        <patternFill>
          <bgColor indexed="55"/>
        </patternFill>
      </fill>
      <border>
        <left style="thin">
          <color indexed="43"/>
        </left>
        <right style="thin">
          <color indexed="43"/>
        </right>
        <top style="thin">
          <color indexed="43"/>
        </top>
        <bottom style="thin">
          <color indexed="43"/>
        </bottom>
      </border>
    </dxf>
    <dxf>
      <font>
        <strike val="0"/>
        <color auto="1"/>
      </font>
      <fill>
        <patternFill>
          <bgColor indexed="10"/>
        </patternFill>
      </fill>
      <border>
        <left style="thin">
          <color indexed="52"/>
        </left>
        <right style="thin">
          <color indexed="52"/>
        </right>
        <top style="thin">
          <color indexed="52"/>
        </top>
        <bottom style="thin">
          <color indexed="52"/>
        </bottom>
      </border>
    </dxf>
    <dxf>
      <font>
        <strike val="0"/>
        <color auto="1"/>
      </font>
      <fill>
        <patternFill>
          <bgColor rgb="FFFF0000"/>
        </patternFill>
      </fill>
      <border>
        <left style="thin">
          <color rgb="FFFF9900"/>
        </left>
        <right style="thin">
          <color rgb="FF0000FF"/>
        </right>
        <top style="thin"/>
        <bottom style="thin">
          <color rgb="FF0000FF"/>
        </bottom>
      </border>
    </dxf>
    <dxf>
      <fill>
        <patternFill>
          <bgColor rgb="FF969696"/>
        </patternFill>
      </fill>
      <border>
        <left style="thin">
          <color rgb="FFFFFF99"/>
        </left>
        <right style="thin">
          <color rgb="FF00FF00"/>
        </right>
        <top style="thin"/>
        <bottom style="thin">
          <color rgb="FF00FF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hyperlink" Target="#Weiten!E11" /><Relationship Id="rId4" Type="http://schemas.openxmlformats.org/officeDocument/2006/relationships/hyperlink" Target="#Weiten!E11" /><Relationship Id="rId5" Type="http://schemas.openxmlformats.org/officeDocument/2006/relationships/hyperlink" Target="#Weiten!E11" /><Relationship Id="rId6" Type="http://schemas.openxmlformats.org/officeDocument/2006/relationships/hyperlink" Target="#Weiten!A1" /><Relationship Id="rId7" Type="http://schemas.openxmlformats.org/officeDocument/2006/relationships/hyperlink" Target="http://www.kleinelehrerhilfen.de/"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ilf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12</xdr:row>
      <xdr:rowOff>9525</xdr:rowOff>
    </xdr:from>
    <xdr:to>
      <xdr:col>1</xdr:col>
      <xdr:colOff>3924300</xdr:colOff>
      <xdr:row>18</xdr:row>
      <xdr:rowOff>219075</xdr:rowOff>
    </xdr:to>
    <xdr:pic>
      <xdr:nvPicPr>
        <xdr:cNvPr id="1" name="Picture 1"/>
        <xdr:cNvPicPr preferRelativeResize="1">
          <a:picLocks noChangeAspect="1"/>
        </xdr:cNvPicPr>
      </xdr:nvPicPr>
      <xdr:blipFill>
        <a:blip r:embed="rId1"/>
        <a:stretch>
          <a:fillRect/>
        </a:stretch>
      </xdr:blipFill>
      <xdr:spPr>
        <a:xfrm>
          <a:off x="1038225" y="2895600"/>
          <a:ext cx="3648075" cy="1581150"/>
        </a:xfrm>
        <a:prstGeom prst="rect">
          <a:avLst/>
        </a:prstGeom>
        <a:noFill/>
        <a:ln w="9525" cmpd="sng">
          <a:noFill/>
        </a:ln>
      </xdr:spPr>
    </xdr:pic>
    <xdr:clientData/>
  </xdr:twoCellAnchor>
  <xdr:twoCellAnchor>
    <xdr:from>
      <xdr:col>1</xdr:col>
      <xdr:colOff>1438275</xdr:colOff>
      <xdr:row>10</xdr:row>
      <xdr:rowOff>533400</xdr:rowOff>
    </xdr:from>
    <xdr:to>
      <xdr:col>1</xdr:col>
      <xdr:colOff>1971675</xdr:colOff>
      <xdr:row>15</xdr:row>
      <xdr:rowOff>66675</xdr:rowOff>
    </xdr:to>
    <xdr:sp>
      <xdr:nvSpPr>
        <xdr:cNvPr id="2" name="Freeform 2"/>
        <xdr:cNvSpPr>
          <a:spLocks/>
        </xdr:cNvSpPr>
      </xdr:nvSpPr>
      <xdr:spPr>
        <a:xfrm>
          <a:off x="2200275" y="2333625"/>
          <a:ext cx="533400" cy="1304925"/>
        </a:xfrm>
        <a:custGeom>
          <a:pathLst>
            <a:path h="120" w="199">
              <a:moveTo>
                <a:pt x="1" y="0"/>
              </a:moveTo>
              <a:lnTo>
                <a:pt x="0" y="42"/>
              </a:lnTo>
              <a:lnTo>
                <a:pt x="199" y="12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3552825</xdr:colOff>
      <xdr:row>14</xdr:row>
      <xdr:rowOff>38100</xdr:rowOff>
    </xdr:from>
    <xdr:to>
      <xdr:col>1</xdr:col>
      <xdr:colOff>7210425</xdr:colOff>
      <xdr:row>20</xdr:row>
      <xdr:rowOff>209550</xdr:rowOff>
    </xdr:to>
    <xdr:grpSp>
      <xdr:nvGrpSpPr>
        <xdr:cNvPr id="3" name="Group 8"/>
        <xdr:cNvGrpSpPr>
          <a:grpSpLocks/>
        </xdr:cNvGrpSpPr>
      </xdr:nvGrpSpPr>
      <xdr:grpSpPr>
        <a:xfrm>
          <a:off x="4314825" y="3381375"/>
          <a:ext cx="3657600" cy="1543050"/>
          <a:chOff x="399" y="14"/>
          <a:chExt cx="282" cy="162"/>
        </a:xfrm>
        <a:solidFill>
          <a:srgbClr val="FFFFFF"/>
        </a:solidFill>
      </xdr:grpSpPr>
      <xdr:pic>
        <xdr:nvPicPr>
          <xdr:cNvPr id="4" name="Picture 9" descr="j0212957">
            <a:hlinkClick r:id="rId4"/>
          </xdr:cNvPr>
          <xdr:cNvPicPr preferRelativeResize="1">
            <a:picLocks noChangeAspect="1"/>
          </xdr:cNvPicPr>
        </xdr:nvPicPr>
        <xdr:blipFill>
          <a:blip r:embed="rId2"/>
          <a:stretch>
            <a:fillRect/>
          </a:stretch>
        </xdr:blipFill>
        <xdr:spPr>
          <a:xfrm>
            <a:off x="399" y="75"/>
            <a:ext cx="161" cy="101"/>
          </a:xfrm>
          <a:prstGeom prst="rect">
            <a:avLst/>
          </a:prstGeom>
          <a:noFill/>
          <a:ln w="9525" cmpd="sng">
            <a:noFill/>
          </a:ln>
        </xdr:spPr>
      </xdr:pic>
      <xdr:sp>
        <xdr:nvSpPr>
          <xdr:cNvPr id="5" name="Line 10"/>
          <xdr:cNvSpPr>
            <a:spLocks/>
          </xdr:cNvSpPr>
        </xdr:nvSpPr>
        <xdr:spPr>
          <a:xfrm flipV="1">
            <a:off x="516" y="21"/>
            <a:ext cx="27" cy="97"/>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11">
            <a:hlinkClick r:id="rId5"/>
          </xdr:cNvPr>
          <xdr:cNvSpPr>
            <a:spLocks/>
          </xdr:cNvSpPr>
        </xdr:nvSpPr>
        <xdr:spPr>
          <a:xfrm>
            <a:off x="524" y="14"/>
            <a:ext cx="157" cy="80"/>
          </a:xfrm>
          <a:prstGeom prst="wave">
            <a:avLst>
              <a:gd name="adj" fmla="val -5833"/>
            </a:avLst>
          </a:prstGeom>
          <a:solidFill>
            <a:srgbClr val="FFFF99"/>
          </a:solidFill>
          <a:ln w="1905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142875</xdr:colOff>
      <xdr:row>5</xdr:row>
      <xdr:rowOff>57150</xdr:rowOff>
    </xdr:from>
    <xdr:to>
      <xdr:col>3</xdr:col>
      <xdr:colOff>371475</xdr:colOff>
      <xdr:row>20</xdr:row>
      <xdr:rowOff>161925</xdr:rowOff>
    </xdr:to>
    <xdr:sp>
      <xdr:nvSpPr>
        <xdr:cNvPr id="8" name="WordArt 13">
          <a:hlinkClick r:id="rId7"/>
        </xdr:cNvPr>
        <xdr:cNvSpPr>
          <a:spLocks/>
        </xdr:cNvSpPr>
      </xdr:nvSpPr>
      <xdr:spPr>
        <a:xfrm rot="5400000">
          <a:off x="9067800" y="942975"/>
          <a:ext cx="228600" cy="39338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FFFF"/>
              </a:solidFill>
              <a:latin typeface="Arial Black"/>
              <a:cs typeface="Arial Black"/>
            </a:rPr>
            <a:t>www.kleinelehrerhilfen.de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609600</xdr:colOff>
      <xdr:row>41</xdr:row>
      <xdr:rowOff>85725</xdr:rowOff>
    </xdr:from>
    <xdr:to>
      <xdr:col>36</xdr:col>
      <xdr:colOff>142875</xdr:colOff>
      <xdr:row>46</xdr:row>
      <xdr:rowOff>209550</xdr:rowOff>
    </xdr:to>
    <xdr:sp>
      <xdr:nvSpPr>
        <xdr:cNvPr id="1" name="Rectangle 21">
          <a:hlinkClick r:id="rId1"/>
        </xdr:cNvPr>
        <xdr:cNvSpPr>
          <a:spLocks/>
        </xdr:cNvSpPr>
      </xdr:nvSpPr>
      <xdr:spPr>
        <a:xfrm>
          <a:off x="6600825" y="4343400"/>
          <a:ext cx="1828800" cy="590550"/>
        </a:xfrm>
        <a:prstGeom prst="rect">
          <a:avLst/>
        </a:prstGeom>
        <a:solidFill>
          <a:srgbClr val="FFFF99"/>
        </a:solidFill>
        <a:ln w="9525" cmpd="sng">
          <a:solidFill>
            <a:srgbClr val="000000"/>
          </a:solidFill>
          <a:headEnd type="none"/>
          <a:tailEnd type="none"/>
        </a:ln>
      </xdr:spPr>
      <xdr:txBody>
        <a:bodyPr vertOverflow="clip" wrap="square" lIns="54864" tIns="36576" rIns="54864" bIns="36576" anchor="ctr"/>
        <a:p>
          <a:pPr algn="ctr">
            <a:defRPr/>
          </a:pPr>
          <a:r>
            <a:rPr lang="en-US" cap="none" sz="2200" b="0" i="0" u="none" baseline="0">
              <a:solidFill>
                <a:srgbClr val="333399"/>
              </a:solidFill>
            </a:rPr>
            <a:t>zur Hilfe</a:t>
          </a:r>
        </a:p>
      </xdr:txBody>
    </xdr:sp>
    <xdr:clientData fLocksWithSheet="0"/>
  </xdr:twoCellAnchor>
  <xdr:twoCellAnchor>
    <xdr:from>
      <xdr:col>15</xdr:col>
      <xdr:colOff>0</xdr:colOff>
      <xdr:row>16</xdr:row>
      <xdr:rowOff>0</xdr:rowOff>
    </xdr:from>
    <xdr:to>
      <xdr:col>17</xdr:col>
      <xdr:colOff>0</xdr:colOff>
      <xdr:row>17</xdr:row>
      <xdr:rowOff>0</xdr:rowOff>
    </xdr:to>
    <xdr:sp>
      <xdr:nvSpPr>
        <xdr:cNvPr id="2" name="Rectangle 110"/>
        <xdr:cNvSpPr>
          <a:spLocks/>
        </xdr:cNvSpPr>
      </xdr:nvSpPr>
      <xdr:spPr>
        <a:xfrm>
          <a:off x="2752725" y="2019300"/>
          <a:ext cx="876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21</xdr:row>
      <xdr:rowOff>0</xdr:rowOff>
    </xdr:from>
    <xdr:to>
      <xdr:col>17</xdr:col>
      <xdr:colOff>0</xdr:colOff>
      <xdr:row>22</xdr:row>
      <xdr:rowOff>0</xdr:rowOff>
    </xdr:to>
    <xdr:sp>
      <xdr:nvSpPr>
        <xdr:cNvPr id="3" name="Rectangle 111"/>
        <xdr:cNvSpPr>
          <a:spLocks/>
        </xdr:cNvSpPr>
      </xdr:nvSpPr>
      <xdr:spPr>
        <a:xfrm>
          <a:off x="2752725" y="2457450"/>
          <a:ext cx="8763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26</xdr:row>
      <xdr:rowOff>0</xdr:rowOff>
    </xdr:from>
    <xdr:to>
      <xdr:col>17</xdr:col>
      <xdr:colOff>0</xdr:colOff>
      <xdr:row>27</xdr:row>
      <xdr:rowOff>0</xdr:rowOff>
    </xdr:to>
    <xdr:sp>
      <xdr:nvSpPr>
        <xdr:cNvPr id="4" name="Rectangle 112"/>
        <xdr:cNvSpPr>
          <a:spLocks/>
        </xdr:cNvSpPr>
      </xdr:nvSpPr>
      <xdr:spPr>
        <a:xfrm>
          <a:off x="2752725" y="2895600"/>
          <a:ext cx="876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31</xdr:row>
      <xdr:rowOff>0</xdr:rowOff>
    </xdr:from>
    <xdr:to>
      <xdr:col>17</xdr:col>
      <xdr:colOff>0</xdr:colOff>
      <xdr:row>32</xdr:row>
      <xdr:rowOff>0</xdr:rowOff>
    </xdr:to>
    <xdr:sp>
      <xdr:nvSpPr>
        <xdr:cNvPr id="5" name="Rectangle 113"/>
        <xdr:cNvSpPr>
          <a:spLocks/>
        </xdr:cNvSpPr>
      </xdr:nvSpPr>
      <xdr:spPr>
        <a:xfrm>
          <a:off x="2752725" y="3333750"/>
          <a:ext cx="8763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17</xdr:col>
      <xdr:colOff>0</xdr:colOff>
      <xdr:row>37</xdr:row>
      <xdr:rowOff>0</xdr:rowOff>
    </xdr:to>
    <xdr:sp>
      <xdr:nvSpPr>
        <xdr:cNvPr id="6" name="Rectangle 114"/>
        <xdr:cNvSpPr>
          <a:spLocks/>
        </xdr:cNvSpPr>
      </xdr:nvSpPr>
      <xdr:spPr>
        <a:xfrm>
          <a:off x="2752725" y="3781425"/>
          <a:ext cx="876300"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41</xdr:row>
      <xdr:rowOff>0</xdr:rowOff>
    </xdr:from>
    <xdr:to>
      <xdr:col>17</xdr:col>
      <xdr:colOff>0</xdr:colOff>
      <xdr:row>42</xdr:row>
      <xdr:rowOff>0</xdr:rowOff>
    </xdr:to>
    <xdr:sp>
      <xdr:nvSpPr>
        <xdr:cNvPr id="7" name="Rectangle 115"/>
        <xdr:cNvSpPr>
          <a:spLocks/>
        </xdr:cNvSpPr>
      </xdr:nvSpPr>
      <xdr:spPr>
        <a:xfrm>
          <a:off x="2752725" y="4257675"/>
          <a:ext cx="876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46</xdr:row>
      <xdr:rowOff>0</xdr:rowOff>
    </xdr:from>
    <xdr:to>
      <xdr:col>17</xdr:col>
      <xdr:colOff>0</xdr:colOff>
      <xdr:row>47</xdr:row>
      <xdr:rowOff>0</xdr:rowOff>
    </xdr:to>
    <xdr:sp>
      <xdr:nvSpPr>
        <xdr:cNvPr id="8" name="Rectangle 116"/>
        <xdr:cNvSpPr>
          <a:spLocks/>
        </xdr:cNvSpPr>
      </xdr:nvSpPr>
      <xdr:spPr>
        <a:xfrm>
          <a:off x="2752725" y="4724400"/>
          <a:ext cx="876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11</xdr:row>
      <xdr:rowOff>0</xdr:rowOff>
    </xdr:from>
    <xdr:to>
      <xdr:col>34</xdr:col>
      <xdr:colOff>0</xdr:colOff>
      <xdr:row>12</xdr:row>
      <xdr:rowOff>0</xdr:rowOff>
    </xdr:to>
    <xdr:sp>
      <xdr:nvSpPr>
        <xdr:cNvPr id="9" name="Rectangle 118"/>
        <xdr:cNvSpPr>
          <a:spLocks/>
        </xdr:cNvSpPr>
      </xdr:nvSpPr>
      <xdr:spPr>
        <a:xfrm>
          <a:off x="6753225" y="1590675"/>
          <a:ext cx="85725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16</xdr:row>
      <xdr:rowOff>0</xdr:rowOff>
    </xdr:from>
    <xdr:to>
      <xdr:col>34</xdr:col>
      <xdr:colOff>0</xdr:colOff>
      <xdr:row>17</xdr:row>
      <xdr:rowOff>0</xdr:rowOff>
    </xdr:to>
    <xdr:sp>
      <xdr:nvSpPr>
        <xdr:cNvPr id="10" name="Rectangle 119"/>
        <xdr:cNvSpPr>
          <a:spLocks/>
        </xdr:cNvSpPr>
      </xdr:nvSpPr>
      <xdr:spPr>
        <a:xfrm>
          <a:off x="6753225" y="2019300"/>
          <a:ext cx="85725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21</xdr:row>
      <xdr:rowOff>0</xdr:rowOff>
    </xdr:from>
    <xdr:to>
      <xdr:col>34</xdr:col>
      <xdr:colOff>0</xdr:colOff>
      <xdr:row>22</xdr:row>
      <xdr:rowOff>0</xdr:rowOff>
    </xdr:to>
    <xdr:sp>
      <xdr:nvSpPr>
        <xdr:cNvPr id="11" name="Rectangle 120"/>
        <xdr:cNvSpPr>
          <a:spLocks/>
        </xdr:cNvSpPr>
      </xdr:nvSpPr>
      <xdr:spPr>
        <a:xfrm>
          <a:off x="6753225" y="2457450"/>
          <a:ext cx="85725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26</xdr:row>
      <xdr:rowOff>0</xdr:rowOff>
    </xdr:from>
    <xdr:to>
      <xdr:col>34</xdr:col>
      <xdr:colOff>0</xdr:colOff>
      <xdr:row>27</xdr:row>
      <xdr:rowOff>0</xdr:rowOff>
    </xdr:to>
    <xdr:sp>
      <xdr:nvSpPr>
        <xdr:cNvPr id="12" name="Rectangle 121"/>
        <xdr:cNvSpPr>
          <a:spLocks/>
        </xdr:cNvSpPr>
      </xdr:nvSpPr>
      <xdr:spPr>
        <a:xfrm>
          <a:off x="6753225" y="2895600"/>
          <a:ext cx="85725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31</xdr:row>
      <xdr:rowOff>0</xdr:rowOff>
    </xdr:from>
    <xdr:to>
      <xdr:col>34</xdr:col>
      <xdr:colOff>0</xdr:colOff>
      <xdr:row>32</xdr:row>
      <xdr:rowOff>0</xdr:rowOff>
    </xdr:to>
    <xdr:sp>
      <xdr:nvSpPr>
        <xdr:cNvPr id="13" name="Rectangle 122"/>
        <xdr:cNvSpPr>
          <a:spLocks/>
        </xdr:cNvSpPr>
      </xdr:nvSpPr>
      <xdr:spPr>
        <a:xfrm>
          <a:off x="6753225" y="3333750"/>
          <a:ext cx="85725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36</xdr:row>
      <xdr:rowOff>0</xdr:rowOff>
    </xdr:from>
    <xdr:to>
      <xdr:col>34</xdr:col>
      <xdr:colOff>0</xdr:colOff>
      <xdr:row>37</xdr:row>
      <xdr:rowOff>0</xdr:rowOff>
    </xdr:to>
    <xdr:sp>
      <xdr:nvSpPr>
        <xdr:cNvPr id="14" name="Rectangle 123"/>
        <xdr:cNvSpPr>
          <a:spLocks/>
        </xdr:cNvSpPr>
      </xdr:nvSpPr>
      <xdr:spPr>
        <a:xfrm>
          <a:off x="6753225" y="3781425"/>
          <a:ext cx="857250"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6</xdr:row>
      <xdr:rowOff>0</xdr:rowOff>
    </xdr:from>
    <xdr:to>
      <xdr:col>34</xdr:col>
      <xdr:colOff>0</xdr:colOff>
      <xdr:row>7</xdr:row>
      <xdr:rowOff>0</xdr:rowOff>
    </xdr:to>
    <xdr:sp>
      <xdr:nvSpPr>
        <xdr:cNvPr id="15" name="Rectangle 126"/>
        <xdr:cNvSpPr>
          <a:spLocks/>
        </xdr:cNvSpPr>
      </xdr:nvSpPr>
      <xdr:spPr>
        <a:xfrm>
          <a:off x="6753225" y="1181100"/>
          <a:ext cx="85725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6</xdr:row>
      <xdr:rowOff>0</xdr:rowOff>
    </xdr:from>
    <xdr:to>
      <xdr:col>17</xdr:col>
      <xdr:colOff>0</xdr:colOff>
      <xdr:row>7</xdr:row>
      <xdr:rowOff>0</xdr:rowOff>
    </xdr:to>
    <xdr:sp>
      <xdr:nvSpPr>
        <xdr:cNvPr id="16" name="Rectangle 200"/>
        <xdr:cNvSpPr>
          <a:spLocks/>
        </xdr:cNvSpPr>
      </xdr:nvSpPr>
      <xdr:spPr>
        <a:xfrm>
          <a:off x="2752725" y="1181100"/>
          <a:ext cx="876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0</xdr:rowOff>
    </xdr:from>
    <xdr:to>
      <xdr:col>17</xdr:col>
      <xdr:colOff>0</xdr:colOff>
      <xdr:row>12</xdr:row>
      <xdr:rowOff>0</xdr:rowOff>
    </xdr:to>
    <xdr:sp>
      <xdr:nvSpPr>
        <xdr:cNvPr id="17" name="Rectangle 201"/>
        <xdr:cNvSpPr>
          <a:spLocks/>
        </xdr:cNvSpPr>
      </xdr:nvSpPr>
      <xdr:spPr>
        <a:xfrm>
          <a:off x="2752725" y="1590675"/>
          <a:ext cx="8763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24"/>
  <sheetViews>
    <sheetView showRowColHeaders="0" zoomScalePageLayoutView="0" workbookViewId="0" topLeftCell="A1">
      <selection activeCell="B2" sqref="B2"/>
    </sheetView>
  </sheetViews>
  <sheetFormatPr defaultColWidth="11.421875" defaultRowHeight="12.75"/>
  <cols>
    <col min="1" max="1" width="11.421875" style="1" customWidth="1"/>
    <col min="2" max="2" width="120.28125" style="1" customWidth="1"/>
    <col min="3" max="3" width="2.140625" style="1" customWidth="1"/>
    <col min="4" max="4" width="6.8515625" style="1" customWidth="1"/>
    <col min="5" max="6" width="11.421875" style="1" customWidth="1"/>
    <col min="7" max="7" width="19.8515625" style="1" bestFit="1" customWidth="1"/>
    <col min="8" max="8" width="11.421875" style="1" customWidth="1"/>
    <col min="9" max="9" width="12.421875" style="1" customWidth="1"/>
    <col min="10" max="11" width="11.421875" style="1" customWidth="1"/>
    <col min="12" max="12" width="15.8515625" style="1" bestFit="1" customWidth="1"/>
    <col min="13" max="16384" width="11.421875" style="1" customWidth="1"/>
  </cols>
  <sheetData>
    <row r="1" ht="9.75" customHeight="1"/>
    <row r="2" ht="27.75">
      <c r="B2" s="2" t="s">
        <v>0</v>
      </c>
    </row>
    <row r="3" ht="10.5" customHeight="1"/>
    <row r="4" ht="18">
      <c r="B4" s="3" t="s">
        <v>1</v>
      </c>
    </row>
    <row r="5" ht="3.75" customHeight="1"/>
    <row r="6" ht="5.25" customHeight="1"/>
    <row r="7" ht="18">
      <c r="B7" s="3" t="s">
        <v>6</v>
      </c>
    </row>
    <row r="8" ht="9" customHeight="1"/>
    <row r="9" spans="1:2" ht="33" customHeight="1">
      <c r="A9" s="4" t="s">
        <v>2</v>
      </c>
      <c r="B9" s="416" t="s">
        <v>16</v>
      </c>
    </row>
    <row r="10" ht="6.75" customHeight="1">
      <c r="A10" s="3"/>
    </row>
    <row r="11" spans="1:2" ht="67.5" customHeight="1">
      <c r="A11" s="4" t="s">
        <v>3</v>
      </c>
      <c r="B11" s="43" t="s">
        <v>9</v>
      </c>
    </row>
    <row r="12" ht="18">
      <c r="D12" s="417"/>
    </row>
    <row r="13" ht="18">
      <c r="D13" s="418"/>
    </row>
    <row r="14" ht="18">
      <c r="D14" s="418"/>
    </row>
    <row r="15" ht="18">
      <c r="D15" s="418"/>
    </row>
    <row r="16" ht="18">
      <c r="D16" s="418"/>
    </row>
    <row r="17" ht="18">
      <c r="D17" s="418"/>
    </row>
    <row r="18" ht="18">
      <c r="D18" s="418"/>
    </row>
    <row r="19" ht="18">
      <c r="D19" s="418"/>
    </row>
    <row r="20" ht="18">
      <c r="D20" s="418"/>
    </row>
    <row r="21" ht="18">
      <c r="D21" s="419"/>
    </row>
    <row r="22" ht="9.75" customHeight="1">
      <c r="D22" s="419"/>
    </row>
    <row r="23" spans="2:4" ht="18">
      <c r="B23" s="44" t="s">
        <v>7</v>
      </c>
      <c r="D23" s="419"/>
    </row>
    <row r="24" spans="2:4" ht="18">
      <c r="B24" s="45" t="s">
        <v>8</v>
      </c>
      <c r="D24" s="419"/>
    </row>
  </sheetData>
  <sheetProtection password="98AF" sheet="1" objects="1" scenarios="1" selectLockedCells="1"/>
  <mergeCells count="1">
    <mergeCell ref="D12:D24"/>
  </mergeCells>
  <printOptions/>
  <pageMargins left="0.787401575" right="0.787401575" top="0.984251969" bottom="0.984251969" header="0.4921259845" footer="0.4921259845"/>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1:AQ96"/>
  <sheetViews>
    <sheetView showRowColHeaders="0" tabSelected="1" zoomScalePageLayoutView="0" workbookViewId="0" topLeftCell="A1">
      <selection activeCell="C8" sqref="C8:C12"/>
    </sheetView>
  </sheetViews>
  <sheetFormatPr defaultColWidth="11.421875" defaultRowHeight="12.75"/>
  <cols>
    <col min="1" max="1" width="1.28515625" style="10" customWidth="1"/>
    <col min="2" max="2" width="1.7109375" style="10" customWidth="1"/>
    <col min="3" max="3" width="7.28125" style="10" bestFit="1" customWidth="1"/>
    <col min="4" max="4" width="2.7109375" style="10" customWidth="1"/>
    <col min="5" max="5" width="7.28125" style="10" bestFit="1" customWidth="1"/>
    <col min="6" max="6" width="1.57421875" style="39" customWidth="1"/>
    <col min="7" max="7" width="1.421875" style="39" customWidth="1"/>
    <col min="8" max="8" width="2.8515625" style="94" bestFit="1" customWidth="1"/>
    <col min="9" max="9" width="2.8515625" style="39" customWidth="1"/>
    <col min="10" max="10" width="0.85546875" style="39" customWidth="1"/>
    <col min="11" max="11" width="9.28125" style="40" bestFit="1" customWidth="1"/>
    <col min="12" max="12" width="2.140625" style="10" customWidth="1"/>
    <col min="13" max="13" width="5.57421875" style="10" hidden="1" customWidth="1"/>
    <col min="14" max="14" width="6.140625" style="10" hidden="1" customWidth="1"/>
    <col min="15" max="15" width="4.00390625" style="10" hidden="1" customWidth="1"/>
    <col min="16" max="16" width="4.00390625" style="40" customWidth="1"/>
    <col min="17" max="17" width="9.140625" style="10" bestFit="1" customWidth="1"/>
    <col min="18" max="18" width="4.00390625" style="10" customWidth="1"/>
    <col min="19" max="19" width="6.57421875" style="41" customWidth="1"/>
    <col min="20" max="20" width="4.00390625" style="42" bestFit="1" customWidth="1"/>
    <col min="21" max="21" width="1.421875" style="10" customWidth="1"/>
    <col min="22" max="22" width="9.421875" style="10" bestFit="1" customWidth="1"/>
    <col min="23" max="24" width="1.7109375" style="10" customWidth="1"/>
    <col min="25" max="26" width="2.8515625" style="10" bestFit="1" customWidth="1"/>
    <col min="27" max="27" width="0.85546875" style="10" customWidth="1"/>
    <col min="28" max="28" width="9.28125" style="10" bestFit="1" customWidth="1"/>
    <col min="29" max="29" width="2.140625" style="10" customWidth="1"/>
    <col min="30" max="30" width="7.57421875" style="10" hidden="1" customWidth="1"/>
    <col min="31" max="31" width="0" style="10" hidden="1" customWidth="1"/>
    <col min="32" max="32" width="3.8515625" style="10" hidden="1" customWidth="1"/>
    <col min="33" max="33" width="4.00390625" style="10" bestFit="1" customWidth="1"/>
    <col min="34" max="34" width="8.8515625" style="10" customWidth="1"/>
    <col min="35" max="35" width="3.421875" style="10" customWidth="1"/>
    <col min="36" max="36" width="6.7109375" style="10" customWidth="1"/>
    <col min="37" max="37" width="3.57421875" style="10" customWidth="1"/>
    <col min="38" max="38" width="1.7109375" style="10" customWidth="1"/>
    <col min="39" max="39" width="10.140625" style="10" customWidth="1"/>
    <col min="40" max="40" width="1.28515625" style="10" customWidth="1"/>
    <col min="41" max="16384" width="11.421875" style="10" customWidth="1"/>
  </cols>
  <sheetData>
    <row r="1" spans="1:43" ht="12.75" customHeight="1">
      <c r="A1" s="5"/>
      <c r="B1" s="5"/>
      <c r="C1" s="5"/>
      <c r="D1" s="5"/>
      <c r="E1" s="5"/>
      <c r="F1" s="6"/>
      <c r="G1" s="6"/>
      <c r="H1" s="93"/>
      <c r="I1" s="6"/>
      <c r="J1" s="6"/>
      <c r="K1" s="7"/>
      <c r="L1" s="5"/>
      <c r="M1" s="5"/>
      <c r="N1" s="5"/>
      <c r="O1" s="5"/>
      <c r="P1" s="7"/>
      <c r="Q1" s="5"/>
      <c r="R1" s="5"/>
      <c r="S1" s="8"/>
      <c r="T1" s="9"/>
      <c r="U1" s="5"/>
      <c r="V1" s="5"/>
      <c r="W1" s="5"/>
      <c r="X1" s="5"/>
      <c r="Y1" s="5"/>
      <c r="Z1" s="5"/>
      <c r="AA1" s="5"/>
      <c r="AB1" s="5"/>
      <c r="AC1" s="5"/>
      <c r="AD1" s="5"/>
      <c r="AE1" s="5"/>
      <c r="AF1" s="5"/>
      <c r="AG1" s="5"/>
      <c r="AH1" s="5"/>
      <c r="AI1" s="5"/>
      <c r="AJ1" s="5"/>
      <c r="AK1" s="5"/>
      <c r="AL1" s="5"/>
      <c r="AM1" s="5"/>
      <c r="AN1" s="5"/>
      <c r="AO1" s="5"/>
      <c r="AP1" s="5"/>
      <c r="AQ1" s="5"/>
    </row>
    <row r="2" spans="1:43" ht="25.5" customHeight="1">
      <c r="A2" s="5"/>
      <c r="B2" s="5"/>
      <c r="C2" s="5"/>
      <c r="D2" s="5"/>
      <c r="E2" s="5"/>
      <c r="F2" s="6"/>
      <c r="G2" s="6"/>
      <c r="H2" s="447" t="s">
        <v>18</v>
      </c>
      <c r="I2" s="448"/>
      <c r="J2" s="448"/>
      <c r="K2" s="448"/>
      <c r="L2" s="448"/>
      <c r="M2" s="448"/>
      <c r="N2" s="448"/>
      <c r="O2" s="448"/>
      <c r="P2" s="448"/>
      <c r="Q2" s="448"/>
      <c r="R2" s="449"/>
      <c r="S2" s="450"/>
      <c r="T2" s="450"/>
      <c r="U2" s="450"/>
      <c r="V2" s="450"/>
      <c r="W2" s="450"/>
      <c r="X2" s="450"/>
      <c r="Y2" s="450"/>
      <c r="Z2" s="450"/>
      <c r="AA2" s="450"/>
      <c r="AB2" s="450"/>
      <c r="AC2" s="450"/>
      <c r="AD2" s="450"/>
      <c r="AE2" s="450"/>
      <c r="AF2" s="450"/>
      <c r="AG2" s="450"/>
      <c r="AH2" s="450"/>
      <c r="AI2" s="448"/>
      <c r="AJ2" s="448"/>
      <c r="AK2" s="448"/>
      <c r="AL2" s="448"/>
      <c r="AM2" s="448"/>
      <c r="AN2" s="451"/>
      <c r="AO2" s="5"/>
      <c r="AP2" s="5"/>
      <c r="AQ2" s="5"/>
    </row>
    <row r="3" spans="1:43" ht="7.5" customHeight="1">
      <c r="A3" s="5"/>
      <c r="B3" s="5"/>
      <c r="C3" s="5"/>
      <c r="D3" s="5"/>
      <c r="E3" s="5"/>
      <c r="F3" s="6"/>
      <c r="G3" s="6"/>
      <c r="H3" s="93"/>
      <c r="I3" s="6"/>
      <c r="J3" s="6"/>
      <c r="K3" s="7"/>
      <c r="L3" s="5"/>
      <c r="M3" s="5"/>
      <c r="N3" s="5"/>
      <c r="O3" s="5"/>
      <c r="P3" s="7"/>
      <c r="Q3" s="5"/>
      <c r="R3" s="5"/>
      <c r="S3" s="8"/>
      <c r="T3" s="9"/>
      <c r="U3" s="5"/>
      <c r="V3" s="5"/>
      <c r="W3" s="5"/>
      <c r="X3" s="5"/>
      <c r="Y3" s="5"/>
      <c r="Z3" s="5"/>
      <c r="AA3" s="5"/>
      <c r="AB3" s="5"/>
      <c r="AC3" s="5"/>
      <c r="AD3" s="5"/>
      <c r="AE3" s="5"/>
      <c r="AF3" s="5"/>
      <c r="AG3" s="5"/>
      <c r="AH3" s="5"/>
      <c r="AI3" s="5"/>
      <c r="AJ3" s="5"/>
      <c r="AK3" s="5"/>
      <c r="AL3" s="5"/>
      <c r="AM3" s="5"/>
      <c r="AN3" s="5"/>
      <c r="AO3" s="5"/>
      <c r="AP3" s="5"/>
      <c r="AQ3" s="5"/>
    </row>
    <row r="4" spans="1:43" ht="21" customHeight="1">
      <c r="A4" s="12"/>
      <c r="B4" s="339"/>
      <c r="C4" s="12"/>
      <c r="D4" s="12"/>
      <c r="E4" s="12"/>
      <c r="F4" s="16"/>
      <c r="G4" s="16"/>
      <c r="H4" s="91"/>
      <c r="I4" s="16"/>
      <c r="J4" s="16"/>
      <c r="K4" s="428" t="s">
        <v>10</v>
      </c>
      <c r="L4" s="46"/>
      <c r="M4" s="46"/>
      <c r="N4" s="46"/>
      <c r="O4" s="46"/>
      <c r="P4" s="46"/>
      <c r="Q4" s="17"/>
      <c r="R4" s="425" t="s">
        <v>11</v>
      </c>
      <c r="S4" s="425"/>
      <c r="T4" s="425"/>
      <c r="U4" s="12"/>
      <c r="V4" s="420" t="s">
        <v>17</v>
      </c>
      <c r="W4" s="12"/>
      <c r="X4" s="12"/>
      <c r="Y4" s="5"/>
      <c r="Z4" s="5"/>
      <c r="AA4" s="5"/>
      <c r="AB4" s="428" t="s">
        <v>10</v>
      </c>
      <c r="AC4" s="5"/>
      <c r="AD4" s="5"/>
      <c r="AE4" s="5"/>
      <c r="AF4" s="5"/>
      <c r="AG4" s="5"/>
      <c r="AH4" s="5"/>
      <c r="AI4" s="425" t="s">
        <v>11</v>
      </c>
      <c r="AJ4" s="425"/>
      <c r="AK4" s="425"/>
      <c r="AL4" s="5"/>
      <c r="AM4" s="420" t="s">
        <v>17</v>
      </c>
      <c r="AN4" s="5"/>
      <c r="AO4" s="5"/>
      <c r="AP4" s="5"/>
      <c r="AQ4" s="5"/>
    </row>
    <row r="5" spans="1:43" ht="21" thickBot="1">
      <c r="A5" s="12"/>
      <c r="B5" s="12"/>
      <c r="C5" s="422" t="str">
        <f>IF(C47&lt;3,"Werte eintragen!",IF(C47+E47=6,"Meter,Zentimeter",IF(C47+E47&lt;1,"",IF(E22=0,"Wiederholungen",""))))</f>
        <v>Werte eintragen!</v>
      </c>
      <c r="D5" s="423"/>
      <c r="E5" s="424"/>
      <c r="F5" s="11"/>
      <c r="G5" s="11"/>
      <c r="H5" s="92"/>
      <c r="I5" s="11"/>
      <c r="J5" s="11"/>
      <c r="K5" s="429"/>
      <c r="L5" s="12"/>
      <c r="M5" s="12"/>
      <c r="N5" s="12"/>
      <c r="O5" s="12"/>
      <c r="P5" s="19"/>
      <c r="Q5" s="12"/>
      <c r="R5" s="430"/>
      <c r="S5" s="430"/>
      <c r="T5" s="430"/>
      <c r="U5" s="12"/>
      <c r="V5" s="421"/>
      <c r="W5" s="12"/>
      <c r="X5" s="12"/>
      <c r="Y5" s="5"/>
      <c r="Z5" s="5"/>
      <c r="AA5" s="5"/>
      <c r="AB5" s="431"/>
      <c r="AC5" s="5"/>
      <c r="AD5" s="5"/>
      <c r="AE5" s="5"/>
      <c r="AF5" s="5"/>
      <c r="AG5" s="5"/>
      <c r="AH5" s="5"/>
      <c r="AI5" s="426"/>
      <c r="AJ5" s="426"/>
      <c r="AK5" s="426"/>
      <c r="AL5" s="5"/>
      <c r="AM5" s="421"/>
      <c r="AN5" s="5"/>
      <c r="AO5" s="5"/>
      <c r="AP5" s="5"/>
      <c r="AQ5" s="5"/>
    </row>
    <row r="6" spans="1:43" ht="5.25" customHeight="1" thickBot="1">
      <c r="A6" s="12"/>
      <c r="B6" s="340"/>
      <c r="C6" s="394"/>
      <c r="D6" s="395"/>
      <c r="E6" s="396"/>
      <c r="F6" s="341"/>
      <c r="G6" s="20"/>
      <c r="H6" s="150"/>
      <c r="I6" s="151"/>
      <c r="J6" s="151"/>
      <c r="K6" s="152"/>
      <c r="L6" s="153"/>
      <c r="M6" s="153"/>
      <c r="N6" s="153"/>
      <c r="O6" s="153"/>
      <c r="P6" s="154"/>
      <c r="Q6" s="153"/>
      <c r="R6" s="153"/>
      <c r="S6" s="155"/>
      <c r="T6" s="156"/>
      <c r="U6" s="153"/>
      <c r="V6" s="153"/>
      <c r="W6" s="157"/>
      <c r="X6" s="12"/>
      <c r="Y6" s="95"/>
      <c r="Z6" s="96"/>
      <c r="AA6" s="97"/>
      <c r="AB6" s="98"/>
      <c r="AC6" s="97"/>
      <c r="AD6" s="99"/>
      <c r="AE6" s="99"/>
      <c r="AF6" s="100"/>
      <c r="AG6" s="101"/>
      <c r="AH6" s="100"/>
      <c r="AI6" s="100"/>
      <c r="AJ6" s="102"/>
      <c r="AK6" s="103"/>
      <c r="AL6" s="100"/>
      <c r="AM6" s="100"/>
      <c r="AN6" s="104"/>
      <c r="AO6" s="5"/>
      <c r="AP6" s="5"/>
      <c r="AQ6" s="5"/>
    </row>
    <row r="7" spans="1:43" ht="20.25" customHeight="1" thickBot="1">
      <c r="A7" s="49"/>
      <c r="B7" s="337"/>
      <c r="C7" s="397"/>
      <c r="D7" s="398"/>
      <c r="E7" s="399"/>
      <c r="F7" s="338"/>
      <c r="G7" s="24"/>
      <c r="H7" s="256">
        <v>1</v>
      </c>
      <c r="I7" s="264" t="s">
        <v>13</v>
      </c>
      <c r="J7" s="158"/>
      <c r="K7" s="383">
        <v>15</v>
      </c>
      <c r="L7" s="159"/>
      <c r="M7" s="160" t="e">
        <f>ROUND(N7,0)</f>
        <v>#VALUE!</v>
      </c>
      <c r="N7" s="160">
        <f>IF($C$37="","",$C$37*Q9)</f>
      </c>
      <c r="O7" s="161"/>
      <c r="P7" s="352" t="s">
        <v>4</v>
      </c>
      <c r="Q7" s="353">
        <f>IF($C$37="","",IF($E$47&gt;0,N7,M7))</f>
      </c>
      <c r="R7" s="162"/>
      <c r="S7" s="25">
        <v>100</v>
      </c>
      <c r="T7" s="163" t="s">
        <v>5</v>
      </c>
      <c r="U7" s="161"/>
      <c r="V7" s="164">
        <v>1</v>
      </c>
      <c r="W7" s="165"/>
      <c r="X7" s="12"/>
      <c r="Y7" s="221">
        <v>4</v>
      </c>
      <c r="Z7" s="228" t="s">
        <v>13</v>
      </c>
      <c r="AA7" s="105"/>
      <c r="AB7" s="383">
        <v>6</v>
      </c>
      <c r="AC7" s="105"/>
      <c r="AD7" s="106" t="e">
        <f>ROUND(AE7,0)</f>
        <v>#VALUE!</v>
      </c>
      <c r="AE7" s="107">
        <f>IF($C$37="","",$C$37*AH9)</f>
      </c>
      <c r="AF7" s="108"/>
      <c r="AG7" s="352" t="s">
        <v>4</v>
      </c>
      <c r="AH7" s="353">
        <f>IF($C$37="","",IF(E47&gt;0,AE7,AD7))</f>
      </c>
      <c r="AI7" s="108"/>
      <c r="AJ7" s="25">
        <v>70</v>
      </c>
      <c r="AK7" s="109" t="s">
        <v>5</v>
      </c>
      <c r="AL7" s="108"/>
      <c r="AM7" s="110">
        <v>0.7</v>
      </c>
      <c r="AN7" s="111"/>
      <c r="AO7" s="5"/>
      <c r="AP7" s="5"/>
      <c r="AQ7" s="5"/>
    </row>
    <row r="8" spans="1:43" ht="3.75" customHeight="1">
      <c r="A8" s="49"/>
      <c r="B8" s="22"/>
      <c r="C8" s="435"/>
      <c r="D8" s="29"/>
      <c r="E8" s="432"/>
      <c r="F8" s="334"/>
      <c r="G8" s="24"/>
      <c r="H8" s="258"/>
      <c r="I8" s="259"/>
      <c r="J8" s="158"/>
      <c r="K8" s="359"/>
      <c r="L8" s="161"/>
      <c r="M8" s="166"/>
      <c r="N8" s="166"/>
      <c r="O8" s="161"/>
      <c r="P8" s="167"/>
      <c r="Q8" s="161"/>
      <c r="R8" s="161"/>
      <c r="S8" s="168"/>
      <c r="T8" s="169"/>
      <c r="U8" s="161"/>
      <c r="V8" s="161"/>
      <c r="W8" s="165"/>
      <c r="X8" s="12"/>
      <c r="Y8" s="222"/>
      <c r="Z8" s="223"/>
      <c r="AA8" s="105"/>
      <c r="AB8" s="374"/>
      <c r="AC8" s="105"/>
      <c r="AD8" s="112"/>
      <c r="AE8" s="112"/>
      <c r="AF8" s="108"/>
      <c r="AG8" s="113"/>
      <c r="AH8" s="108"/>
      <c r="AI8" s="108"/>
      <c r="AJ8" s="114"/>
      <c r="AK8" s="115"/>
      <c r="AL8" s="108"/>
      <c r="AM8" s="108"/>
      <c r="AN8" s="111"/>
      <c r="AO8" s="5"/>
      <c r="AP8" s="5"/>
      <c r="AQ8" s="5"/>
    </row>
    <row r="9" spans="1:43" ht="2.25" customHeight="1" hidden="1" thickBot="1">
      <c r="A9" s="49"/>
      <c r="B9" s="22"/>
      <c r="C9" s="436"/>
      <c r="D9" s="400"/>
      <c r="E9" s="433"/>
      <c r="F9" s="331"/>
      <c r="G9" s="11"/>
      <c r="H9" s="260"/>
      <c r="I9" s="261"/>
      <c r="J9" s="170"/>
      <c r="K9" s="359"/>
      <c r="L9" s="161"/>
      <c r="M9" s="166"/>
      <c r="N9" s="166"/>
      <c r="O9" s="161"/>
      <c r="P9" s="167"/>
      <c r="Q9" s="171">
        <f>S7/100</f>
        <v>1</v>
      </c>
      <c r="R9" s="161"/>
      <c r="S9" s="168"/>
      <c r="T9" s="169"/>
      <c r="U9" s="161"/>
      <c r="V9" s="161"/>
      <c r="W9" s="165"/>
      <c r="X9" s="12"/>
      <c r="Y9" s="224"/>
      <c r="Z9" s="225"/>
      <c r="AA9" s="105"/>
      <c r="AB9" s="374"/>
      <c r="AC9" s="105"/>
      <c r="AD9" s="112"/>
      <c r="AE9" s="112"/>
      <c r="AF9" s="108"/>
      <c r="AG9" s="113"/>
      <c r="AH9" s="116">
        <f>AJ7/100</f>
        <v>0.7</v>
      </c>
      <c r="AI9" s="108"/>
      <c r="AJ9" s="114"/>
      <c r="AK9" s="115"/>
      <c r="AL9" s="108"/>
      <c r="AM9" s="108"/>
      <c r="AN9" s="111"/>
      <c r="AO9" s="5"/>
      <c r="AP9" s="5"/>
      <c r="AQ9" s="5"/>
    </row>
    <row r="10" spans="1:43" ht="3.75" customHeight="1">
      <c r="A10" s="49"/>
      <c r="B10" s="22"/>
      <c r="C10" s="436"/>
      <c r="D10" s="29"/>
      <c r="E10" s="433"/>
      <c r="F10" s="331"/>
      <c r="G10" s="11"/>
      <c r="H10" s="260"/>
      <c r="I10" s="261"/>
      <c r="J10" s="170"/>
      <c r="K10" s="360"/>
      <c r="L10" s="172"/>
      <c r="M10" s="173"/>
      <c r="N10" s="173"/>
      <c r="O10" s="172"/>
      <c r="P10" s="174"/>
      <c r="Q10" s="172"/>
      <c r="R10" s="172"/>
      <c r="S10" s="175"/>
      <c r="T10" s="176"/>
      <c r="U10" s="172"/>
      <c r="V10" s="172"/>
      <c r="W10" s="165"/>
      <c r="X10" s="12"/>
      <c r="Y10" s="224"/>
      <c r="Z10" s="225"/>
      <c r="AA10" s="105"/>
      <c r="AB10" s="375"/>
      <c r="AC10" s="108"/>
      <c r="AD10" s="108"/>
      <c r="AE10" s="108"/>
      <c r="AF10" s="108"/>
      <c r="AG10" s="108"/>
      <c r="AH10" s="108"/>
      <c r="AI10" s="108"/>
      <c r="AJ10" s="108"/>
      <c r="AK10" s="108"/>
      <c r="AL10" s="108"/>
      <c r="AM10" s="108"/>
      <c r="AN10" s="111"/>
      <c r="AO10" s="5"/>
      <c r="AP10" s="5"/>
      <c r="AQ10" s="5"/>
    </row>
    <row r="11" spans="1:43" ht="4.5" customHeight="1" thickBot="1">
      <c r="A11" s="49"/>
      <c r="B11" s="22"/>
      <c r="C11" s="436"/>
      <c r="D11" s="29"/>
      <c r="E11" s="433"/>
      <c r="F11" s="332"/>
      <c r="G11" s="20"/>
      <c r="H11" s="262"/>
      <c r="I11" s="263"/>
      <c r="J11" s="177"/>
      <c r="K11" s="359"/>
      <c r="L11" s="161"/>
      <c r="M11" s="166"/>
      <c r="N11" s="166"/>
      <c r="O11" s="161"/>
      <c r="P11" s="167"/>
      <c r="Q11" s="161"/>
      <c r="R11" s="161"/>
      <c r="S11" s="168"/>
      <c r="T11" s="169"/>
      <c r="U11" s="161"/>
      <c r="V11" s="161"/>
      <c r="W11" s="165"/>
      <c r="X11" s="12"/>
      <c r="Y11" s="226"/>
      <c r="Z11" s="227"/>
      <c r="AA11" s="105"/>
      <c r="AB11" s="374"/>
      <c r="AC11" s="105"/>
      <c r="AD11" s="112"/>
      <c r="AE11" s="112"/>
      <c r="AF11" s="108"/>
      <c r="AG11" s="113"/>
      <c r="AH11" s="108"/>
      <c r="AI11" s="108"/>
      <c r="AJ11" s="114"/>
      <c r="AK11" s="115"/>
      <c r="AL11" s="108"/>
      <c r="AM11" s="108"/>
      <c r="AN11" s="111"/>
      <c r="AO11" s="5"/>
      <c r="AP11" s="5"/>
      <c r="AQ11" s="5"/>
    </row>
    <row r="12" spans="1:43" ht="20.25" customHeight="1" thickBot="1">
      <c r="A12" s="49"/>
      <c r="B12" s="22"/>
      <c r="C12" s="437"/>
      <c r="D12" s="401">
        <f>IF(E8&gt;0,",","")</f>
      </c>
      <c r="E12" s="434"/>
      <c r="F12" s="23">
        <f>C8+(E8/100)</f>
        <v>0</v>
      </c>
      <c r="G12" s="24"/>
      <c r="H12" s="256">
        <v>1</v>
      </c>
      <c r="I12" s="257"/>
      <c r="J12" s="158"/>
      <c r="K12" s="383">
        <v>14</v>
      </c>
      <c r="L12" s="159"/>
      <c r="M12" s="160" t="e">
        <f>ROUND(N12,0)</f>
        <v>#VALUE!</v>
      </c>
      <c r="N12" s="160">
        <f>IF($C$37="","",$C$37*Q14)</f>
      </c>
      <c r="O12" s="161"/>
      <c r="P12" s="352" t="s">
        <v>4</v>
      </c>
      <c r="Q12" s="353">
        <f>IF($C$37="","",IF(E47&gt;0,N12,M12))</f>
      </c>
      <c r="R12" s="178">
        <f>IF(S12&gt;=S7,"FEHLER","")</f>
      </c>
      <c r="S12" s="25">
        <v>95</v>
      </c>
      <c r="T12" s="163" t="s">
        <v>5</v>
      </c>
      <c r="U12" s="161"/>
      <c r="V12" s="354">
        <v>0.95</v>
      </c>
      <c r="W12" s="165"/>
      <c r="X12" s="12"/>
      <c r="Y12" s="221">
        <v>4</v>
      </c>
      <c r="Z12" s="228"/>
      <c r="AA12" s="105"/>
      <c r="AB12" s="383">
        <v>5</v>
      </c>
      <c r="AC12" s="105"/>
      <c r="AD12" s="106" t="e">
        <f>ROUND(AE12,0)</f>
        <v>#VALUE!</v>
      </c>
      <c r="AE12" s="107">
        <f>IF($C$37="","",$C$37*AH14)</f>
      </c>
      <c r="AF12" s="108"/>
      <c r="AG12" s="352" t="s">
        <v>4</v>
      </c>
      <c r="AH12" s="353">
        <f>IF($C$37="","",IF(E47&gt;0,AE12,AD12))</f>
      </c>
      <c r="AI12" s="108"/>
      <c r="AJ12" s="25">
        <v>65</v>
      </c>
      <c r="AK12" s="109" t="s">
        <v>5</v>
      </c>
      <c r="AL12" s="108"/>
      <c r="AM12" s="357">
        <v>0.65</v>
      </c>
      <c r="AN12" s="111"/>
      <c r="AO12" s="5"/>
      <c r="AP12" s="5"/>
      <c r="AQ12" s="5"/>
    </row>
    <row r="13" spans="1:43" ht="4.5" customHeight="1">
      <c r="A13" s="49"/>
      <c r="B13" s="22"/>
      <c r="C13" s="402"/>
      <c r="D13" s="29"/>
      <c r="E13" s="402"/>
      <c r="F13" s="334"/>
      <c r="G13" s="24"/>
      <c r="H13" s="258"/>
      <c r="I13" s="259"/>
      <c r="J13" s="158"/>
      <c r="K13" s="359"/>
      <c r="L13" s="161"/>
      <c r="M13" s="166"/>
      <c r="N13" s="166"/>
      <c r="O13" s="161"/>
      <c r="P13" s="167"/>
      <c r="Q13" s="161"/>
      <c r="R13" s="161"/>
      <c r="S13" s="168">
        <v>90</v>
      </c>
      <c r="T13" s="169"/>
      <c r="U13" s="161"/>
      <c r="V13" s="161"/>
      <c r="W13" s="165"/>
      <c r="X13" s="12"/>
      <c r="Y13" s="222"/>
      <c r="Z13" s="223"/>
      <c r="AA13" s="105"/>
      <c r="AB13" s="374"/>
      <c r="AC13" s="105"/>
      <c r="AD13" s="112"/>
      <c r="AE13" s="112"/>
      <c r="AF13" s="108"/>
      <c r="AG13" s="113"/>
      <c r="AH13" s="108"/>
      <c r="AI13" s="108"/>
      <c r="AJ13" s="114"/>
      <c r="AK13" s="115"/>
      <c r="AL13" s="108"/>
      <c r="AM13" s="108"/>
      <c r="AN13" s="111"/>
      <c r="AO13" s="5"/>
      <c r="AP13" s="5"/>
      <c r="AQ13" s="5"/>
    </row>
    <row r="14" spans="1:43" s="32" customFormat="1" ht="2.25" customHeight="1" hidden="1" thickBot="1">
      <c r="A14" s="50"/>
      <c r="B14" s="28"/>
      <c r="C14" s="402"/>
      <c r="D14" s="29"/>
      <c r="E14" s="402"/>
      <c r="F14" s="331"/>
      <c r="G14" s="30"/>
      <c r="H14" s="260"/>
      <c r="I14" s="261"/>
      <c r="J14" s="179"/>
      <c r="K14" s="359"/>
      <c r="L14" s="180"/>
      <c r="M14" s="166"/>
      <c r="N14" s="166"/>
      <c r="O14" s="161"/>
      <c r="P14" s="167"/>
      <c r="Q14" s="171">
        <f>S12/100</f>
        <v>0.95</v>
      </c>
      <c r="R14" s="180"/>
      <c r="S14" s="181"/>
      <c r="T14" s="182"/>
      <c r="U14" s="180"/>
      <c r="V14" s="180"/>
      <c r="W14" s="183"/>
      <c r="X14" s="31"/>
      <c r="Y14" s="229"/>
      <c r="Z14" s="230"/>
      <c r="AA14" s="105"/>
      <c r="AB14" s="374"/>
      <c r="AC14" s="105"/>
      <c r="AD14" s="112"/>
      <c r="AE14" s="112"/>
      <c r="AF14" s="108"/>
      <c r="AG14" s="113"/>
      <c r="AH14" s="116">
        <f>AJ12/100</f>
        <v>0.65</v>
      </c>
      <c r="AI14" s="108"/>
      <c r="AJ14" s="114"/>
      <c r="AK14" s="115"/>
      <c r="AL14" s="108"/>
      <c r="AM14" s="108"/>
      <c r="AN14" s="111"/>
      <c r="AO14" s="27"/>
      <c r="AP14" s="27"/>
      <c r="AQ14" s="27"/>
    </row>
    <row r="15" spans="1:43" s="32" customFormat="1" ht="4.5" customHeight="1">
      <c r="A15" s="50"/>
      <c r="B15" s="28"/>
      <c r="C15" s="403"/>
      <c r="D15" s="29"/>
      <c r="E15" s="403"/>
      <c r="F15" s="331"/>
      <c r="G15" s="33"/>
      <c r="H15" s="260"/>
      <c r="I15" s="261"/>
      <c r="J15" s="184"/>
      <c r="K15" s="360"/>
      <c r="L15" s="161"/>
      <c r="M15" s="166"/>
      <c r="N15" s="166"/>
      <c r="O15" s="161"/>
      <c r="P15" s="167"/>
      <c r="Q15" s="161"/>
      <c r="R15" s="161"/>
      <c r="S15" s="168"/>
      <c r="T15" s="169"/>
      <c r="U15" s="161"/>
      <c r="V15" s="161"/>
      <c r="W15" s="183"/>
      <c r="X15" s="31"/>
      <c r="Y15" s="231"/>
      <c r="Z15" s="232"/>
      <c r="AA15" s="105"/>
      <c r="AB15" s="375"/>
      <c r="AC15" s="108"/>
      <c r="AD15" s="108"/>
      <c r="AE15" s="108"/>
      <c r="AF15" s="108"/>
      <c r="AG15" s="108"/>
      <c r="AH15" s="108"/>
      <c r="AI15" s="108"/>
      <c r="AJ15" s="108"/>
      <c r="AK15" s="108"/>
      <c r="AL15" s="108"/>
      <c r="AM15" s="108"/>
      <c r="AN15" s="111"/>
      <c r="AO15" s="27"/>
      <c r="AP15" s="27"/>
      <c r="AQ15" s="27"/>
    </row>
    <row r="16" spans="1:43" ht="4.5" customHeight="1" thickBot="1">
      <c r="A16" s="49"/>
      <c r="B16" s="22"/>
      <c r="C16" s="404"/>
      <c r="D16" s="29"/>
      <c r="E16" s="405"/>
      <c r="F16" s="332"/>
      <c r="G16" s="20"/>
      <c r="H16" s="262"/>
      <c r="I16" s="263"/>
      <c r="J16" s="177"/>
      <c r="K16" s="359"/>
      <c r="L16" s="161"/>
      <c r="M16" s="166"/>
      <c r="N16" s="166"/>
      <c r="O16" s="161"/>
      <c r="P16" s="167"/>
      <c r="Q16" s="161"/>
      <c r="R16" s="161"/>
      <c r="S16" s="168"/>
      <c r="T16" s="169"/>
      <c r="U16" s="161"/>
      <c r="V16" s="161"/>
      <c r="W16" s="165"/>
      <c r="X16" s="12"/>
      <c r="Y16" s="226"/>
      <c r="Z16" s="233"/>
      <c r="AA16" s="105"/>
      <c r="AB16" s="374"/>
      <c r="AC16" s="105"/>
      <c r="AD16" s="112"/>
      <c r="AE16" s="112"/>
      <c r="AF16" s="108"/>
      <c r="AG16" s="113"/>
      <c r="AH16" s="108"/>
      <c r="AI16" s="108"/>
      <c r="AJ16" s="114"/>
      <c r="AK16" s="115"/>
      <c r="AL16" s="108"/>
      <c r="AM16" s="108"/>
      <c r="AN16" s="111"/>
      <c r="AO16" s="5"/>
      <c r="AP16" s="5"/>
      <c r="AQ16" s="5"/>
    </row>
    <row r="17" spans="1:43" ht="20.25" customHeight="1" thickBot="1">
      <c r="A17" s="49"/>
      <c r="B17" s="22"/>
      <c r="C17" s="404"/>
      <c r="D17" s="401"/>
      <c r="E17" s="405"/>
      <c r="F17" s="333"/>
      <c r="G17" s="24"/>
      <c r="H17" s="256">
        <v>1</v>
      </c>
      <c r="I17" s="389" t="s">
        <v>12</v>
      </c>
      <c r="J17" s="158"/>
      <c r="K17" s="383">
        <v>13</v>
      </c>
      <c r="L17" s="159"/>
      <c r="M17" s="160" t="e">
        <f>ROUND(N17,0)</f>
        <v>#VALUE!</v>
      </c>
      <c r="N17" s="160">
        <f>IF($C$37="","",$C$37*Q19)</f>
      </c>
      <c r="O17" s="161"/>
      <c r="P17" s="352" t="s">
        <v>4</v>
      </c>
      <c r="Q17" s="353">
        <f>IF($C$37="","",IF(E47&gt;0,N17,M17))</f>
      </c>
      <c r="R17" s="178">
        <f>IF(S17&gt;=S12,"FEHLER","")</f>
      </c>
      <c r="S17" s="25">
        <v>93</v>
      </c>
      <c r="T17" s="163" t="s">
        <v>5</v>
      </c>
      <c r="U17" s="161"/>
      <c r="V17" s="164">
        <v>0.93</v>
      </c>
      <c r="W17" s="165"/>
      <c r="X17" s="12"/>
      <c r="Y17" s="221">
        <v>4</v>
      </c>
      <c r="Z17" s="393" t="s">
        <v>12</v>
      </c>
      <c r="AA17" s="105"/>
      <c r="AB17" s="383">
        <v>4</v>
      </c>
      <c r="AC17" s="105"/>
      <c r="AD17" s="106" t="e">
        <f>ROUND(AE17,0)</f>
        <v>#VALUE!</v>
      </c>
      <c r="AE17" s="107">
        <f>IF($C$37="","",$C$37*AH19)</f>
      </c>
      <c r="AF17" s="108"/>
      <c r="AG17" s="352" t="s">
        <v>4</v>
      </c>
      <c r="AH17" s="353">
        <f>IF($C$37="","",IF(E47&gt;0,AE17,AD17))</f>
      </c>
      <c r="AI17" s="108"/>
      <c r="AJ17" s="25">
        <v>60</v>
      </c>
      <c r="AK17" s="109" t="s">
        <v>5</v>
      </c>
      <c r="AL17" s="108"/>
      <c r="AM17" s="110">
        <v>0.6</v>
      </c>
      <c r="AN17" s="111"/>
      <c r="AO17" s="5"/>
      <c r="AP17" s="5"/>
      <c r="AQ17" s="5"/>
    </row>
    <row r="18" spans="1:43" ht="5.25" customHeight="1" thickBot="1">
      <c r="A18" s="12"/>
      <c r="B18" s="18"/>
      <c r="C18" s="435"/>
      <c r="D18" s="401">
        <f>IF(E14&gt;0,",","")</f>
      </c>
      <c r="E18" s="432"/>
      <c r="F18" s="334"/>
      <c r="G18" s="24"/>
      <c r="H18" s="265"/>
      <c r="I18" s="266"/>
      <c r="J18" s="214"/>
      <c r="K18" s="361"/>
      <c r="L18" s="215"/>
      <c r="M18" s="216"/>
      <c r="N18" s="216"/>
      <c r="O18" s="215"/>
      <c r="P18" s="217"/>
      <c r="Q18" s="215"/>
      <c r="R18" s="215"/>
      <c r="S18" s="218"/>
      <c r="T18" s="219"/>
      <c r="U18" s="215"/>
      <c r="V18" s="215"/>
      <c r="W18" s="220"/>
      <c r="X18" s="12"/>
      <c r="Y18" s="234"/>
      <c r="Z18" s="235"/>
      <c r="AA18" s="117"/>
      <c r="AB18" s="376"/>
      <c r="AC18" s="117"/>
      <c r="AD18" s="118"/>
      <c r="AE18" s="118"/>
      <c r="AF18" s="119"/>
      <c r="AG18" s="120"/>
      <c r="AH18" s="119"/>
      <c r="AI18" s="119"/>
      <c r="AJ18" s="121"/>
      <c r="AK18" s="122"/>
      <c r="AL18" s="119"/>
      <c r="AM18" s="119"/>
      <c r="AN18" s="123"/>
      <c r="AO18" s="5"/>
      <c r="AP18" s="5"/>
      <c r="AQ18" s="5"/>
    </row>
    <row r="19" spans="1:43" ht="20.25" customHeight="1" hidden="1" thickBot="1">
      <c r="A19" s="12"/>
      <c r="B19" s="18"/>
      <c r="C19" s="436"/>
      <c r="D19" s="29"/>
      <c r="E19" s="433"/>
      <c r="F19" s="331"/>
      <c r="G19" s="30"/>
      <c r="H19" s="267"/>
      <c r="I19" s="267"/>
      <c r="J19" s="30"/>
      <c r="K19" s="362"/>
      <c r="L19" s="13"/>
      <c r="M19" s="47"/>
      <c r="N19" s="47"/>
      <c r="O19" s="12"/>
      <c r="P19" s="21"/>
      <c r="Q19" s="26">
        <f>S17/100</f>
        <v>0.93</v>
      </c>
      <c r="R19" s="12"/>
      <c r="S19" s="14"/>
      <c r="T19" s="15"/>
      <c r="U19" s="12"/>
      <c r="V19" s="13"/>
      <c r="W19" s="13"/>
      <c r="X19" s="12"/>
      <c r="Y19" s="236"/>
      <c r="Z19" s="237"/>
      <c r="AA19" s="38"/>
      <c r="AB19" s="377"/>
      <c r="AC19" s="38"/>
      <c r="AD19" s="47"/>
      <c r="AE19" s="47"/>
      <c r="AF19" s="12"/>
      <c r="AG19" s="21"/>
      <c r="AH19" s="26">
        <f>AJ17/100</f>
        <v>0.6</v>
      </c>
      <c r="AI19" s="5"/>
      <c r="AJ19" s="8"/>
      <c r="AK19" s="9"/>
      <c r="AL19" s="5"/>
      <c r="AM19" s="5"/>
      <c r="AN19" s="5"/>
      <c r="AO19" s="5"/>
      <c r="AP19" s="5"/>
      <c r="AQ19" s="5"/>
    </row>
    <row r="20" spans="1:43" ht="4.5" customHeight="1" thickBot="1">
      <c r="A20" s="12"/>
      <c r="B20" s="18"/>
      <c r="C20" s="436"/>
      <c r="D20" s="29"/>
      <c r="E20" s="433"/>
      <c r="F20" s="331"/>
      <c r="G20" s="33"/>
      <c r="H20" s="268"/>
      <c r="I20" s="268"/>
      <c r="J20" s="33"/>
      <c r="K20" s="363"/>
      <c r="L20" s="12"/>
      <c r="M20" s="47"/>
      <c r="N20" s="47"/>
      <c r="O20" s="12"/>
      <c r="P20" s="21"/>
      <c r="Q20" s="12"/>
      <c r="R20" s="12"/>
      <c r="S20" s="14"/>
      <c r="T20" s="15"/>
      <c r="U20" s="12"/>
      <c r="V20" s="12"/>
      <c r="W20" s="12"/>
      <c r="X20" s="12"/>
      <c r="Y20" s="236"/>
      <c r="Z20" s="237"/>
      <c r="AA20" s="38"/>
      <c r="AB20" s="363"/>
      <c r="AC20" s="12"/>
      <c r="AD20" s="12"/>
      <c r="AE20" s="12"/>
      <c r="AF20" s="12"/>
      <c r="AG20" s="12"/>
      <c r="AH20" s="12"/>
      <c r="AI20" s="12"/>
      <c r="AJ20" s="12"/>
      <c r="AK20" s="12"/>
      <c r="AL20" s="12"/>
      <c r="AM20" s="12"/>
      <c r="AN20" s="5"/>
      <c r="AO20" s="5"/>
      <c r="AP20" s="5"/>
      <c r="AQ20" s="5"/>
    </row>
    <row r="21" spans="1:43" ht="4.5" customHeight="1" thickBot="1">
      <c r="A21" s="12"/>
      <c r="B21" s="18"/>
      <c r="C21" s="436"/>
      <c r="D21" s="29"/>
      <c r="E21" s="433"/>
      <c r="F21" s="332"/>
      <c r="G21" s="11"/>
      <c r="H21" s="269"/>
      <c r="I21" s="270"/>
      <c r="J21" s="61"/>
      <c r="K21" s="364"/>
      <c r="L21" s="62"/>
      <c r="M21" s="63"/>
      <c r="N21" s="63"/>
      <c r="O21" s="62"/>
      <c r="P21" s="64"/>
      <c r="Q21" s="62"/>
      <c r="R21" s="62"/>
      <c r="S21" s="65"/>
      <c r="T21" s="66"/>
      <c r="U21" s="62"/>
      <c r="V21" s="62"/>
      <c r="W21" s="67"/>
      <c r="X21" s="12"/>
      <c r="Y21" s="238"/>
      <c r="Z21" s="239"/>
      <c r="AA21" s="124"/>
      <c r="AB21" s="378"/>
      <c r="AC21" s="124"/>
      <c r="AD21" s="125"/>
      <c r="AE21" s="125"/>
      <c r="AF21" s="126"/>
      <c r="AG21" s="127"/>
      <c r="AH21" s="126"/>
      <c r="AI21" s="126"/>
      <c r="AJ21" s="128"/>
      <c r="AK21" s="129"/>
      <c r="AL21" s="126"/>
      <c r="AM21" s="126"/>
      <c r="AN21" s="130"/>
      <c r="AO21" s="5"/>
      <c r="AP21" s="5"/>
      <c r="AQ21" s="5"/>
    </row>
    <row r="22" spans="1:43" ht="21.75" customHeight="1" thickBot="1">
      <c r="A22" s="12"/>
      <c r="B22" s="18"/>
      <c r="C22" s="437"/>
      <c r="D22" s="401">
        <f>IF(E18&gt;0,",","")</f>
      </c>
      <c r="E22" s="434"/>
      <c r="F22" s="23">
        <f>C18+(E18/100)</f>
        <v>0</v>
      </c>
      <c r="G22" s="11"/>
      <c r="H22" s="271">
        <v>2</v>
      </c>
      <c r="I22" s="278" t="s">
        <v>13</v>
      </c>
      <c r="J22" s="68"/>
      <c r="K22" s="383">
        <v>12</v>
      </c>
      <c r="L22" s="69"/>
      <c r="M22" s="70" t="e">
        <f>ROUND(N22,0)</f>
        <v>#VALUE!</v>
      </c>
      <c r="N22" s="70">
        <f>IF($C$37="","",$C$37*Q24)</f>
      </c>
      <c r="O22" s="71"/>
      <c r="P22" s="352" t="s">
        <v>4</v>
      </c>
      <c r="Q22" s="353">
        <f>IF($C$37="","",IF(E47&gt;0,N22,M22))</f>
      </c>
      <c r="R22" s="72">
        <f>IF(S22&gt;=S17,"FEHLER","")</f>
      </c>
      <c r="S22" s="25">
        <v>91</v>
      </c>
      <c r="T22" s="73" t="s">
        <v>5</v>
      </c>
      <c r="U22" s="71"/>
      <c r="V22" s="74">
        <v>0.91</v>
      </c>
      <c r="W22" s="75"/>
      <c r="X22" s="12"/>
      <c r="Y22" s="240">
        <v>5</v>
      </c>
      <c r="Z22" s="241" t="s">
        <v>13</v>
      </c>
      <c r="AA22" s="131"/>
      <c r="AB22" s="383">
        <v>3</v>
      </c>
      <c r="AC22" s="131"/>
      <c r="AD22" s="132" t="e">
        <f>ROUND(AE22,0)</f>
        <v>#VALUE!</v>
      </c>
      <c r="AE22" s="133">
        <f>IF($C$37="","",$C$37*AH24)</f>
      </c>
      <c r="AF22" s="134"/>
      <c r="AG22" s="352" t="s">
        <v>4</v>
      </c>
      <c r="AH22" s="353">
        <f>IF($C$37="","",IF(E47&gt;0,AE22,AD22))</f>
      </c>
      <c r="AI22" s="134"/>
      <c r="AJ22" s="25">
        <v>55</v>
      </c>
      <c r="AK22" s="135" t="s">
        <v>5</v>
      </c>
      <c r="AL22" s="134"/>
      <c r="AM22" s="136">
        <v>0.55</v>
      </c>
      <c r="AN22" s="137"/>
      <c r="AO22" s="5"/>
      <c r="AP22" s="5"/>
      <c r="AQ22" s="5"/>
    </row>
    <row r="23" spans="1:43" ht="3.75" customHeight="1">
      <c r="A23" s="12"/>
      <c r="B23" s="18"/>
      <c r="C23" s="402"/>
      <c r="D23" s="401"/>
      <c r="E23" s="402"/>
      <c r="F23" s="334"/>
      <c r="G23" s="11"/>
      <c r="H23" s="272"/>
      <c r="I23" s="273"/>
      <c r="J23" s="68"/>
      <c r="K23" s="365"/>
      <c r="L23" s="71"/>
      <c r="M23" s="76"/>
      <c r="N23" s="76"/>
      <c r="O23" s="71"/>
      <c r="P23" s="77"/>
      <c r="Q23" s="71"/>
      <c r="R23" s="71"/>
      <c r="S23" s="78"/>
      <c r="T23" s="79"/>
      <c r="U23" s="71"/>
      <c r="V23" s="71"/>
      <c r="W23" s="75"/>
      <c r="X23" s="12"/>
      <c r="Y23" s="242"/>
      <c r="Z23" s="243"/>
      <c r="AA23" s="131"/>
      <c r="AB23" s="379"/>
      <c r="AC23" s="131"/>
      <c r="AD23" s="138"/>
      <c r="AE23" s="138"/>
      <c r="AF23" s="134"/>
      <c r="AG23" s="139"/>
      <c r="AH23" s="134"/>
      <c r="AI23" s="134"/>
      <c r="AJ23" s="140"/>
      <c r="AK23" s="141"/>
      <c r="AL23" s="134"/>
      <c r="AM23" s="134"/>
      <c r="AN23" s="137"/>
      <c r="AO23" s="5"/>
      <c r="AP23" s="5"/>
      <c r="AQ23" s="5"/>
    </row>
    <row r="24" spans="1:43" ht="20.25" customHeight="1" hidden="1" thickBot="1">
      <c r="A24" s="12"/>
      <c r="B24" s="18"/>
      <c r="C24" s="402"/>
      <c r="D24" s="401">
        <f>IF(E20&gt;0,",","")</f>
      </c>
      <c r="E24" s="402"/>
      <c r="F24" s="331"/>
      <c r="G24" s="11"/>
      <c r="H24" s="274"/>
      <c r="I24" s="275"/>
      <c r="J24" s="68"/>
      <c r="K24" s="365"/>
      <c r="L24" s="71"/>
      <c r="M24" s="76"/>
      <c r="N24" s="76"/>
      <c r="O24" s="71"/>
      <c r="P24" s="77"/>
      <c r="Q24" s="80">
        <f>S22/100</f>
        <v>0.91</v>
      </c>
      <c r="R24" s="71"/>
      <c r="S24" s="78"/>
      <c r="T24" s="79"/>
      <c r="U24" s="71"/>
      <c r="V24" s="71"/>
      <c r="W24" s="75"/>
      <c r="X24" s="12"/>
      <c r="Y24" s="244"/>
      <c r="Z24" s="245"/>
      <c r="AA24" s="131"/>
      <c r="AB24" s="379"/>
      <c r="AC24" s="131"/>
      <c r="AD24" s="138"/>
      <c r="AE24" s="138"/>
      <c r="AF24" s="134"/>
      <c r="AG24" s="139"/>
      <c r="AH24" s="142">
        <f>AJ22/100</f>
        <v>0.55</v>
      </c>
      <c r="AI24" s="134"/>
      <c r="AJ24" s="140"/>
      <c r="AK24" s="141"/>
      <c r="AL24" s="134"/>
      <c r="AM24" s="134"/>
      <c r="AN24" s="137"/>
      <c r="AO24" s="5"/>
      <c r="AP24" s="5"/>
      <c r="AQ24" s="5"/>
    </row>
    <row r="25" spans="1:43" ht="4.5" customHeight="1">
      <c r="A25" s="12"/>
      <c r="B25" s="18"/>
      <c r="C25" s="402"/>
      <c r="D25" s="29"/>
      <c r="E25" s="402"/>
      <c r="F25" s="331"/>
      <c r="G25" s="35"/>
      <c r="H25" s="274"/>
      <c r="I25" s="275"/>
      <c r="J25" s="81"/>
      <c r="K25" s="366"/>
      <c r="L25" s="71"/>
      <c r="M25" s="76"/>
      <c r="N25" s="76"/>
      <c r="O25" s="71"/>
      <c r="P25" s="77"/>
      <c r="Q25" s="71"/>
      <c r="R25" s="71"/>
      <c r="S25" s="78"/>
      <c r="T25" s="79"/>
      <c r="U25" s="71"/>
      <c r="V25" s="71"/>
      <c r="W25" s="75"/>
      <c r="X25" s="12"/>
      <c r="Y25" s="246"/>
      <c r="Z25" s="247"/>
      <c r="AA25" s="131"/>
      <c r="AB25" s="380"/>
      <c r="AC25" s="134"/>
      <c r="AD25" s="134"/>
      <c r="AE25" s="134"/>
      <c r="AF25" s="134"/>
      <c r="AG25" s="134"/>
      <c r="AH25" s="134"/>
      <c r="AI25" s="134"/>
      <c r="AJ25" s="134"/>
      <c r="AK25" s="134"/>
      <c r="AL25" s="134"/>
      <c r="AM25" s="134"/>
      <c r="AN25" s="137"/>
      <c r="AO25" s="5"/>
      <c r="AP25" s="5"/>
      <c r="AQ25" s="5"/>
    </row>
    <row r="26" spans="1:43" ht="4.5" customHeight="1" thickBot="1">
      <c r="A26" s="12"/>
      <c r="B26" s="18"/>
      <c r="C26" s="402"/>
      <c r="D26" s="29"/>
      <c r="E26" s="402"/>
      <c r="F26" s="332"/>
      <c r="G26" s="36"/>
      <c r="H26" s="276"/>
      <c r="I26" s="277"/>
      <c r="J26" s="82"/>
      <c r="K26" s="365"/>
      <c r="L26" s="71"/>
      <c r="M26" s="76"/>
      <c r="N26" s="76"/>
      <c r="O26" s="71"/>
      <c r="P26" s="77"/>
      <c r="Q26" s="71"/>
      <c r="R26" s="71"/>
      <c r="S26" s="78"/>
      <c r="T26" s="79"/>
      <c r="U26" s="71"/>
      <c r="V26" s="71"/>
      <c r="W26" s="75"/>
      <c r="X26" s="12"/>
      <c r="Y26" s="248"/>
      <c r="Z26" s="249"/>
      <c r="AA26" s="131"/>
      <c r="AB26" s="379"/>
      <c r="AC26" s="131"/>
      <c r="AD26" s="138"/>
      <c r="AE26" s="138"/>
      <c r="AF26" s="134"/>
      <c r="AG26" s="139"/>
      <c r="AH26" s="134"/>
      <c r="AI26" s="134"/>
      <c r="AJ26" s="140"/>
      <c r="AK26" s="141"/>
      <c r="AL26" s="134"/>
      <c r="AM26" s="134"/>
      <c r="AN26" s="137"/>
      <c r="AO26" s="5"/>
      <c r="AP26" s="5"/>
      <c r="AQ26" s="5"/>
    </row>
    <row r="27" spans="1:43" ht="20.25" customHeight="1" thickBot="1">
      <c r="A27" s="51"/>
      <c r="B27" s="18"/>
      <c r="C27" s="406"/>
      <c r="D27" s="29"/>
      <c r="E27" s="406"/>
      <c r="F27" s="333"/>
      <c r="G27" s="36"/>
      <c r="H27" s="271">
        <v>2</v>
      </c>
      <c r="I27" s="278"/>
      <c r="J27" s="82"/>
      <c r="K27" s="383">
        <v>11</v>
      </c>
      <c r="L27" s="69"/>
      <c r="M27" s="70" t="e">
        <f>ROUND(N27,0)</f>
        <v>#VALUE!</v>
      </c>
      <c r="N27" s="70">
        <f>IF($C$37="","",$C$37*Q29)</f>
      </c>
      <c r="O27" s="71"/>
      <c r="P27" s="352" t="s">
        <v>4</v>
      </c>
      <c r="Q27" s="353">
        <f>IF($C$37="","",IF(E47&gt;0,N27,M27))</f>
      </c>
      <c r="R27" s="72">
        <f>IF(S27&gt;=S22,"FEHLER","")</f>
      </c>
      <c r="S27" s="25">
        <v>90</v>
      </c>
      <c r="T27" s="73" t="s">
        <v>5</v>
      </c>
      <c r="U27" s="71"/>
      <c r="V27" s="355">
        <v>0.9</v>
      </c>
      <c r="W27" s="75"/>
      <c r="X27" s="12"/>
      <c r="Y27" s="240">
        <v>5</v>
      </c>
      <c r="Z27" s="250"/>
      <c r="AA27" s="131"/>
      <c r="AB27" s="383">
        <v>2</v>
      </c>
      <c r="AC27" s="131"/>
      <c r="AD27" s="132" t="e">
        <f>ROUND(AE27,0)</f>
        <v>#VALUE!</v>
      </c>
      <c r="AE27" s="133">
        <f>IF($C$37="","",$C$37*AH29)</f>
      </c>
      <c r="AF27" s="134"/>
      <c r="AG27" s="352" t="s">
        <v>4</v>
      </c>
      <c r="AH27" s="353">
        <f>IF($C$37="","",IF(E47&gt;0,AE27,AD27))</f>
      </c>
      <c r="AI27" s="134"/>
      <c r="AJ27" s="25">
        <v>50</v>
      </c>
      <c r="AK27" s="135" t="s">
        <v>5</v>
      </c>
      <c r="AL27" s="134"/>
      <c r="AM27" s="358">
        <v>0.5</v>
      </c>
      <c r="AN27" s="137"/>
      <c r="AO27" s="5"/>
      <c r="AP27" s="5"/>
      <c r="AQ27" s="5"/>
    </row>
    <row r="28" spans="1:43" ht="5.25" customHeight="1">
      <c r="A28" s="12"/>
      <c r="B28" s="18"/>
      <c r="C28" s="435"/>
      <c r="D28" s="29"/>
      <c r="E28" s="432"/>
      <c r="F28" s="334"/>
      <c r="G28" s="36"/>
      <c r="H28" s="272"/>
      <c r="I28" s="273"/>
      <c r="J28" s="82"/>
      <c r="K28" s="365"/>
      <c r="L28" s="71"/>
      <c r="M28" s="76"/>
      <c r="N28" s="76"/>
      <c r="O28" s="71"/>
      <c r="P28" s="77"/>
      <c r="Q28" s="71"/>
      <c r="R28" s="71"/>
      <c r="S28" s="78"/>
      <c r="T28" s="79"/>
      <c r="U28" s="71"/>
      <c r="V28" s="71"/>
      <c r="W28" s="75"/>
      <c r="X28" s="12"/>
      <c r="Y28" s="242"/>
      <c r="Z28" s="243"/>
      <c r="AA28" s="131"/>
      <c r="AB28" s="379"/>
      <c r="AC28" s="131"/>
      <c r="AD28" s="138"/>
      <c r="AE28" s="138"/>
      <c r="AF28" s="134"/>
      <c r="AG28" s="139"/>
      <c r="AH28" s="134"/>
      <c r="AI28" s="134"/>
      <c r="AJ28" s="140"/>
      <c r="AK28" s="141"/>
      <c r="AL28" s="134"/>
      <c r="AM28" s="134"/>
      <c r="AN28" s="137"/>
      <c r="AO28" s="5"/>
      <c r="AP28" s="5"/>
      <c r="AQ28" s="5"/>
    </row>
    <row r="29" spans="1:43" ht="20.25" customHeight="1" hidden="1" thickBot="1">
      <c r="A29" s="12"/>
      <c r="B29" s="18"/>
      <c r="C29" s="436"/>
      <c r="D29" s="401"/>
      <c r="E29" s="433"/>
      <c r="F29" s="331"/>
      <c r="G29" s="36"/>
      <c r="H29" s="279"/>
      <c r="I29" s="280"/>
      <c r="J29" s="82"/>
      <c r="K29" s="365"/>
      <c r="L29" s="71"/>
      <c r="M29" s="76"/>
      <c r="N29" s="76"/>
      <c r="O29" s="71"/>
      <c r="P29" s="77"/>
      <c r="Q29" s="80">
        <f>S27/100</f>
        <v>0.9</v>
      </c>
      <c r="R29" s="71"/>
      <c r="S29" s="78"/>
      <c r="T29" s="79"/>
      <c r="U29" s="71"/>
      <c r="V29" s="71"/>
      <c r="W29" s="75"/>
      <c r="X29" s="12"/>
      <c r="Y29" s="251"/>
      <c r="Z29" s="252"/>
      <c r="AA29" s="131"/>
      <c r="AB29" s="379"/>
      <c r="AC29" s="131"/>
      <c r="AD29" s="138"/>
      <c r="AE29" s="138"/>
      <c r="AF29" s="134"/>
      <c r="AG29" s="139"/>
      <c r="AH29" s="142">
        <f>AJ27/100</f>
        <v>0.5</v>
      </c>
      <c r="AI29" s="134"/>
      <c r="AJ29" s="140"/>
      <c r="AK29" s="141"/>
      <c r="AL29" s="134"/>
      <c r="AM29" s="134"/>
      <c r="AN29" s="137"/>
      <c r="AO29" s="5"/>
      <c r="AP29" s="5"/>
      <c r="AQ29" s="5"/>
    </row>
    <row r="30" spans="1:43" ht="4.5" customHeight="1">
      <c r="A30" s="12"/>
      <c r="B30" s="18"/>
      <c r="C30" s="436"/>
      <c r="D30" s="401">
        <f>IF(E26&gt;0,",","")</f>
      </c>
      <c r="E30" s="433"/>
      <c r="F30" s="331"/>
      <c r="G30" s="36"/>
      <c r="H30" s="281"/>
      <c r="I30" s="282"/>
      <c r="J30" s="82"/>
      <c r="K30" s="366"/>
      <c r="L30" s="71"/>
      <c r="M30" s="76"/>
      <c r="N30" s="76"/>
      <c r="O30" s="71"/>
      <c r="P30" s="77"/>
      <c r="Q30" s="71"/>
      <c r="R30" s="71"/>
      <c r="S30" s="78"/>
      <c r="T30" s="79"/>
      <c r="U30" s="71"/>
      <c r="V30" s="71"/>
      <c r="W30" s="75"/>
      <c r="X30" s="12"/>
      <c r="Y30" s="251"/>
      <c r="Z30" s="252"/>
      <c r="AA30" s="131"/>
      <c r="AB30" s="380"/>
      <c r="AC30" s="134"/>
      <c r="AD30" s="134"/>
      <c r="AE30" s="134"/>
      <c r="AF30" s="134"/>
      <c r="AG30" s="134"/>
      <c r="AH30" s="134"/>
      <c r="AI30" s="134"/>
      <c r="AJ30" s="134"/>
      <c r="AK30" s="134"/>
      <c r="AL30" s="134"/>
      <c r="AM30" s="134"/>
      <c r="AN30" s="137"/>
      <c r="AO30" s="5"/>
      <c r="AP30" s="5"/>
      <c r="AQ30" s="5"/>
    </row>
    <row r="31" spans="1:43" ht="4.5" customHeight="1" thickBot="1">
      <c r="A31" s="12"/>
      <c r="B31" s="18"/>
      <c r="C31" s="436"/>
      <c r="D31" s="29"/>
      <c r="E31" s="433"/>
      <c r="F31" s="332"/>
      <c r="G31" s="11"/>
      <c r="H31" s="276"/>
      <c r="I31" s="283"/>
      <c r="J31" s="68"/>
      <c r="K31" s="365"/>
      <c r="L31" s="71"/>
      <c r="M31" s="76"/>
      <c r="N31" s="76"/>
      <c r="O31" s="71"/>
      <c r="P31" s="77"/>
      <c r="Q31" s="71"/>
      <c r="R31" s="71"/>
      <c r="S31" s="78"/>
      <c r="T31" s="79"/>
      <c r="U31" s="71"/>
      <c r="V31" s="71"/>
      <c r="W31" s="75"/>
      <c r="X31" s="12"/>
      <c r="Y31" s="248"/>
      <c r="Z31" s="253"/>
      <c r="AA31" s="131"/>
      <c r="AB31" s="379"/>
      <c r="AC31" s="131"/>
      <c r="AD31" s="138"/>
      <c r="AE31" s="138"/>
      <c r="AF31" s="134"/>
      <c r="AG31" s="139"/>
      <c r="AH31" s="134"/>
      <c r="AI31" s="134"/>
      <c r="AJ31" s="140"/>
      <c r="AK31" s="141"/>
      <c r="AL31" s="134"/>
      <c r="AM31" s="134"/>
      <c r="AN31" s="137"/>
      <c r="AO31" s="5"/>
      <c r="AP31" s="5"/>
      <c r="AQ31" s="5"/>
    </row>
    <row r="32" spans="1:43" ht="21.75" customHeight="1" thickBot="1">
      <c r="A32" s="12"/>
      <c r="B32" s="18"/>
      <c r="C32" s="437"/>
      <c r="D32" s="401">
        <f>IF(E28&gt;0,",","")</f>
      </c>
      <c r="E32" s="434"/>
      <c r="F32" s="23">
        <f>C28+(E28/100)</f>
        <v>0</v>
      </c>
      <c r="G32" s="11"/>
      <c r="H32" s="271">
        <v>2</v>
      </c>
      <c r="I32" s="392" t="s">
        <v>12</v>
      </c>
      <c r="J32" s="68"/>
      <c r="K32" s="383">
        <v>10</v>
      </c>
      <c r="L32" s="69"/>
      <c r="M32" s="70" t="e">
        <f>ROUND(N32,0)</f>
        <v>#VALUE!</v>
      </c>
      <c r="N32" s="70">
        <f>IF($C$37="","",$C$37*Q34)</f>
      </c>
      <c r="O32" s="71"/>
      <c r="P32" s="352" t="s">
        <v>4</v>
      </c>
      <c r="Q32" s="353">
        <f>IF($C$37="","",IF(E47&gt;0,N32,M32))</f>
      </c>
      <c r="R32" s="83"/>
      <c r="S32" s="25">
        <v>87</v>
      </c>
      <c r="T32" s="73" t="s">
        <v>5</v>
      </c>
      <c r="U32" s="71"/>
      <c r="V32" s="74">
        <v>0.87</v>
      </c>
      <c r="W32" s="75"/>
      <c r="X32" s="12"/>
      <c r="Y32" s="240">
        <v>5</v>
      </c>
      <c r="Z32" s="391" t="s">
        <v>12</v>
      </c>
      <c r="AA32" s="131"/>
      <c r="AB32" s="383">
        <v>1</v>
      </c>
      <c r="AC32" s="131"/>
      <c r="AD32" s="132" t="e">
        <f>ROUND(AE32,0)</f>
        <v>#VALUE!</v>
      </c>
      <c r="AE32" s="133">
        <f>IF($C$37="","",$C$37*AH34)</f>
      </c>
      <c r="AF32" s="134"/>
      <c r="AG32" s="352" t="s">
        <v>4</v>
      </c>
      <c r="AH32" s="353">
        <f>IF($C$37="","",IF(E47&gt;0,AE32,AD32))</f>
      </c>
      <c r="AI32" s="134"/>
      <c r="AJ32" s="25">
        <v>45</v>
      </c>
      <c r="AK32" s="135" t="s">
        <v>5</v>
      </c>
      <c r="AL32" s="134"/>
      <c r="AM32" s="136">
        <v>0.45</v>
      </c>
      <c r="AN32" s="137"/>
      <c r="AO32" s="5"/>
      <c r="AP32" s="5"/>
      <c r="AQ32" s="5"/>
    </row>
    <row r="33" spans="1:43" ht="4.5" customHeight="1" thickBot="1">
      <c r="A33" s="12"/>
      <c r="B33" s="18"/>
      <c r="C33" s="404"/>
      <c r="D33" s="407"/>
      <c r="E33" s="408"/>
      <c r="F33" s="334"/>
      <c r="G33" s="11"/>
      <c r="H33" s="284"/>
      <c r="I33" s="285"/>
      <c r="J33" s="84"/>
      <c r="K33" s="367"/>
      <c r="L33" s="85"/>
      <c r="M33" s="86"/>
      <c r="N33" s="86"/>
      <c r="O33" s="85"/>
      <c r="P33" s="87"/>
      <c r="Q33" s="85"/>
      <c r="R33" s="85"/>
      <c r="S33" s="88"/>
      <c r="T33" s="89"/>
      <c r="U33" s="85"/>
      <c r="V33" s="85"/>
      <c r="W33" s="90"/>
      <c r="X33" s="12"/>
      <c r="Y33" s="254"/>
      <c r="Z33" s="255"/>
      <c r="AA33" s="143"/>
      <c r="AB33" s="381"/>
      <c r="AC33" s="143"/>
      <c r="AD33" s="144"/>
      <c r="AE33" s="144"/>
      <c r="AF33" s="145"/>
      <c r="AG33" s="146"/>
      <c r="AH33" s="145"/>
      <c r="AI33" s="145"/>
      <c r="AJ33" s="147"/>
      <c r="AK33" s="148"/>
      <c r="AL33" s="145"/>
      <c r="AM33" s="145"/>
      <c r="AN33" s="149"/>
      <c r="AO33" s="5"/>
      <c r="AP33" s="5"/>
      <c r="AQ33" s="5"/>
    </row>
    <row r="34" spans="1:43" ht="20.25" customHeight="1" hidden="1">
      <c r="A34" s="12"/>
      <c r="B34" s="18"/>
      <c r="C34" s="409"/>
      <c r="D34" s="407"/>
      <c r="E34" s="410"/>
      <c r="F34" s="331"/>
      <c r="G34" s="11"/>
      <c r="H34" s="236"/>
      <c r="I34" s="237"/>
      <c r="J34" s="11"/>
      <c r="K34" s="368"/>
      <c r="L34" s="12"/>
      <c r="M34" s="47"/>
      <c r="N34" s="47"/>
      <c r="O34" s="12"/>
      <c r="P34" s="21"/>
      <c r="Q34" s="26">
        <f>S32/100</f>
        <v>0.87</v>
      </c>
      <c r="R34" s="12"/>
      <c r="S34" s="14"/>
      <c r="T34" s="15"/>
      <c r="U34" s="12"/>
      <c r="V34" s="12"/>
      <c r="W34" s="12"/>
      <c r="X34" s="12"/>
      <c r="Y34" s="236"/>
      <c r="Z34" s="237"/>
      <c r="AA34" s="38"/>
      <c r="AB34" s="377"/>
      <c r="AC34" s="38"/>
      <c r="AD34" s="47"/>
      <c r="AE34" s="47"/>
      <c r="AF34" s="12"/>
      <c r="AG34" s="21"/>
      <c r="AH34" s="26">
        <f>AJ32/100</f>
        <v>0.45</v>
      </c>
      <c r="AI34" s="5"/>
      <c r="AJ34" s="8"/>
      <c r="AK34" s="9"/>
      <c r="AL34" s="5"/>
      <c r="AM34" s="5"/>
      <c r="AN34" s="5"/>
      <c r="AO34" s="5"/>
      <c r="AP34" s="5"/>
      <c r="AQ34" s="5"/>
    </row>
    <row r="35" spans="1:43" ht="4.5" customHeight="1" thickBot="1">
      <c r="A35" s="12"/>
      <c r="B35" s="37"/>
      <c r="C35" s="411"/>
      <c r="D35" s="411"/>
      <c r="E35" s="411"/>
      <c r="F35" s="335"/>
      <c r="G35" s="11"/>
      <c r="H35" s="236"/>
      <c r="I35" s="237"/>
      <c r="J35" s="11"/>
      <c r="K35" s="363"/>
      <c r="L35" s="12"/>
      <c r="M35" s="12"/>
      <c r="N35" s="12"/>
      <c r="O35" s="12"/>
      <c r="P35" s="12"/>
      <c r="Q35" s="12"/>
      <c r="R35" s="12"/>
      <c r="S35" s="12"/>
      <c r="T35" s="12"/>
      <c r="U35" s="12"/>
      <c r="V35" s="12"/>
      <c r="W35" s="12"/>
      <c r="X35" s="12"/>
      <c r="Y35" s="236"/>
      <c r="Z35" s="237"/>
      <c r="AA35" s="38"/>
      <c r="AB35" s="363"/>
      <c r="AC35" s="12"/>
      <c r="AD35" s="12"/>
      <c r="AE35" s="12"/>
      <c r="AF35" s="12"/>
      <c r="AG35" s="12"/>
      <c r="AH35" s="12"/>
      <c r="AI35" s="12"/>
      <c r="AJ35" s="12"/>
      <c r="AK35" s="12"/>
      <c r="AL35" s="12"/>
      <c r="AM35" s="12"/>
      <c r="AN35" s="5"/>
      <c r="AO35" s="5"/>
      <c r="AP35" s="5"/>
      <c r="AQ35" s="5"/>
    </row>
    <row r="36" spans="1:43" ht="4.5" customHeight="1" thickBot="1">
      <c r="A36" s="12"/>
      <c r="B36" s="12"/>
      <c r="C36" s="31"/>
      <c r="D36" s="31"/>
      <c r="E36" s="31"/>
      <c r="F36" s="34"/>
      <c r="G36" s="34"/>
      <c r="H36" s="286"/>
      <c r="I36" s="287"/>
      <c r="J36" s="185"/>
      <c r="K36" s="369"/>
      <c r="L36" s="186"/>
      <c r="M36" s="187"/>
      <c r="N36" s="187"/>
      <c r="O36" s="186"/>
      <c r="P36" s="188"/>
      <c r="Q36" s="186"/>
      <c r="R36" s="186"/>
      <c r="S36" s="189"/>
      <c r="T36" s="190"/>
      <c r="U36" s="186"/>
      <c r="V36" s="186"/>
      <c r="W36" s="191"/>
      <c r="X36" s="12"/>
      <c r="Y36" s="302"/>
      <c r="Z36" s="303"/>
      <c r="AA36" s="304"/>
      <c r="AB36" s="382"/>
      <c r="AC36" s="304"/>
      <c r="AD36" s="305"/>
      <c r="AE36" s="305"/>
      <c r="AF36" s="306"/>
      <c r="AG36" s="307"/>
      <c r="AH36" s="306"/>
      <c r="AI36" s="306"/>
      <c r="AJ36" s="308"/>
      <c r="AK36" s="309"/>
      <c r="AL36" s="306"/>
      <c r="AM36" s="306"/>
      <c r="AN36" s="310"/>
      <c r="AO36" s="5"/>
      <c r="AP36" s="5"/>
      <c r="AQ36" s="5"/>
    </row>
    <row r="37" spans="1:43" ht="24" thickBot="1" thickTop="1">
      <c r="A37" s="12"/>
      <c r="B37" s="342"/>
      <c r="C37" s="438">
        <f>IF(C5="Meter,Zentimeter",AVERAGE(F12,F22,F32),IF(C5="Wiederholungen",AVERAGE(C8,C18,C28),""))</f>
      </c>
      <c r="D37" s="439"/>
      <c r="E37" s="440"/>
      <c r="F37" s="343"/>
      <c r="G37" s="34"/>
      <c r="H37" s="288">
        <v>3</v>
      </c>
      <c r="I37" s="289" t="s">
        <v>13</v>
      </c>
      <c r="J37" s="192"/>
      <c r="K37" s="383">
        <v>9</v>
      </c>
      <c r="L37" s="193"/>
      <c r="M37" s="194" t="e">
        <f>ROUND(N37,0)</f>
        <v>#VALUE!</v>
      </c>
      <c r="N37" s="194">
        <f>IF($C$37="","",$C$37*Q39)</f>
      </c>
      <c r="O37" s="193"/>
      <c r="P37" s="352" t="s">
        <v>4</v>
      </c>
      <c r="Q37" s="353">
        <f>IF($C$37="","",IF(E47&gt;0,N37,M37))</f>
      </c>
      <c r="R37" s="193"/>
      <c r="S37" s="25">
        <v>84</v>
      </c>
      <c r="T37" s="195" t="s">
        <v>5</v>
      </c>
      <c r="U37" s="193"/>
      <c r="V37" s="196">
        <v>0.84</v>
      </c>
      <c r="W37" s="197"/>
      <c r="X37" s="5"/>
      <c r="Y37" s="311">
        <v>6</v>
      </c>
      <c r="Z37" s="312"/>
      <c r="AA37" s="313"/>
      <c r="AB37" s="383">
        <v>0</v>
      </c>
      <c r="AC37" s="313"/>
      <c r="AD37" s="314" t="e">
        <f>ROUND(AE37,0)</f>
        <v>#VALUE!</v>
      </c>
      <c r="AE37" s="52">
        <f>IF($C$37="","",$C$37*AH39)</f>
      </c>
      <c r="AF37" s="53"/>
      <c r="AG37" s="352" t="s">
        <v>4</v>
      </c>
      <c r="AH37" s="384">
        <f>IF($C$37="","",IF(E47&gt;0,"gar nichts","gar nichts"))</f>
      </c>
      <c r="AI37" s="53"/>
      <c r="AJ37" s="25" t="s">
        <v>14</v>
      </c>
      <c r="AK37" s="54" t="s">
        <v>5</v>
      </c>
      <c r="AL37" s="53"/>
      <c r="AM37" s="55" t="s">
        <v>15</v>
      </c>
      <c r="AN37" s="315"/>
      <c r="AO37" s="5"/>
      <c r="AP37" s="5"/>
      <c r="AQ37" s="5"/>
    </row>
    <row r="38" spans="1:43" ht="4.5" customHeight="1">
      <c r="A38" s="38"/>
      <c r="B38" s="427"/>
      <c r="C38" s="441"/>
      <c r="D38" s="442"/>
      <c r="E38" s="443"/>
      <c r="F38" s="344"/>
      <c r="G38" s="38"/>
      <c r="H38" s="290"/>
      <c r="I38" s="291"/>
      <c r="J38" s="198"/>
      <c r="K38" s="370"/>
      <c r="L38" s="198"/>
      <c r="M38" s="199"/>
      <c r="N38" s="199"/>
      <c r="O38" s="193"/>
      <c r="P38" s="200"/>
      <c r="Q38" s="193"/>
      <c r="R38" s="193"/>
      <c r="S38" s="201"/>
      <c r="T38" s="202"/>
      <c r="U38" s="193"/>
      <c r="V38" s="193"/>
      <c r="W38" s="197"/>
      <c r="X38" s="5"/>
      <c r="Y38" s="316"/>
      <c r="Z38" s="313"/>
      <c r="AA38" s="313"/>
      <c r="AB38" s="317"/>
      <c r="AC38" s="313"/>
      <c r="AD38" s="56"/>
      <c r="AE38" s="56"/>
      <c r="AF38" s="53"/>
      <c r="AG38" s="57"/>
      <c r="AH38" s="53"/>
      <c r="AI38" s="53"/>
      <c r="AJ38" s="58"/>
      <c r="AK38" s="59"/>
      <c r="AL38" s="53"/>
      <c r="AM38" s="53"/>
      <c r="AN38" s="315"/>
      <c r="AO38" s="5"/>
      <c r="AP38" s="5"/>
      <c r="AQ38" s="5"/>
    </row>
    <row r="39" spans="1:43" ht="21" customHeight="1" hidden="1">
      <c r="A39" s="38"/>
      <c r="B39" s="427"/>
      <c r="C39" s="441"/>
      <c r="D39" s="442"/>
      <c r="E39" s="443"/>
      <c r="F39" s="344"/>
      <c r="G39" s="38"/>
      <c r="H39" s="292"/>
      <c r="I39" s="293"/>
      <c r="J39" s="198"/>
      <c r="K39" s="371"/>
      <c r="L39" s="198"/>
      <c r="M39" s="199"/>
      <c r="N39" s="199"/>
      <c r="O39" s="193"/>
      <c r="P39" s="200"/>
      <c r="Q39" s="203">
        <f>S37/100</f>
        <v>0.84</v>
      </c>
      <c r="R39" s="193"/>
      <c r="S39" s="201"/>
      <c r="T39" s="202"/>
      <c r="U39" s="193"/>
      <c r="V39" s="193"/>
      <c r="W39" s="197"/>
      <c r="X39" s="5"/>
      <c r="Y39" s="316"/>
      <c r="Z39" s="313"/>
      <c r="AA39" s="313"/>
      <c r="AB39" s="317"/>
      <c r="AC39" s="313"/>
      <c r="AD39" s="56"/>
      <c r="AE39" s="56"/>
      <c r="AF39" s="53"/>
      <c r="AG39" s="57"/>
      <c r="AH39" s="60" t="e">
        <f>AJ37/100</f>
        <v>#VALUE!</v>
      </c>
      <c r="AI39" s="53"/>
      <c r="AJ39" s="58"/>
      <c r="AK39" s="59"/>
      <c r="AL39" s="53"/>
      <c r="AM39" s="53"/>
      <c r="AN39" s="315"/>
      <c r="AO39" s="5"/>
      <c r="AP39" s="5"/>
      <c r="AQ39" s="5"/>
    </row>
    <row r="40" spans="1:43" ht="4.5" customHeight="1" thickBot="1">
      <c r="A40" s="38"/>
      <c r="B40" s="427"/>
      <c r="C40" s="441"/>
      <c r="D40" s="442"/>
      <c r="E40" s="443"/>
      <c r="F40" s="344"/>
      <c r="G40" s="38"/>
      <c r="H40" s="294"/>
      <c r="I40" s="295"/>
      <c r="J40" s="198"/>
      <c r="K40" s="372"/>
      <c r="L40" s="193"/>
      <c r="M40" s="193"/>
      <c r="N40" s="193"/>
      <c r="O40" s="193"/>
      <c r="P40" s="193"/>
      <c r="Q40" s="193"/>
      <c r="R40" s="193"/>
      <c r="S40" s="193"/>
      <c r="T40" s="193"/>
      <c r="U40" s="193"/>
      <c r="V40" s="193"/>
      <c r="W40" s="197"/>
      <c r="X40" s="5"/>
      <c r="Y40" s="318"/>
      <c r="Z40" s="319"/>
      <c r="AA40" s="319"/>
      <c r="AB40" s="320"/>
      <c r="AC40" s="321"/>
      <c r="AD40" s="321"/>
      <c r="AE40" s="321"/>
      <c r="AF40" s="321"/>
      <c r="AG40" s="320"/>
      <c r="AH40" s="321"/>
      <c r="AI40" s="321"/>
      <c r="AJ40" s="322"/>
      <c r="AK40" s="323"/>
      <c r="AL40" s="321"/>
      <c r="AM40" s="321"/>
      <c r="AN40" s="324"/>
      <c r="AO40" s="5"/>
      <c r="AP40" s="5"/>
      <c r="AQ40" s="5"/>
    </row>
    <row r="41" spans="1:43" ht="4.5" customHeight="1" thickBot="1">
      <c r="A41" s="38"/>
      <c r="B41" s="427"/>
      <c r="C41" s="441"/>
      <c r="D41" s="442"/>
      <c r="E41" s="443"/>
      <c r="F41" s="344"/>
      <c r="G41" s="38"/>
      <c r="H41" s="296"/>
      <c r="I41" s="297"/>
      <c r="J41" s="198"/>
      <c r="K41" s="371"/>
      <c r="L41" s="198"/>
      <c r="M41" s="199"/>
      <c r="N41" s="199"/>
      <c r="O41" s="193"/>
      <c r="P41" s="200"/>
      <c r="Q41" s="193"/>
      <c r="R41" s="193"/>
      <c r="S41" s="201"/>
      <c r="T41" s="202"/>
      <c r="U41" s="193"/>
      <c r="V41" s="193"/>
      <c r="W41" s="197"/>
      <c r="X41" s="5"/>
      <c r="Y41" s="5"/>
      <c r="Z41" s="5"/>
      <c r="AA41" s="5"/>
      <c r="AB41" s="5"/>
      <c r="AC41" s="5"/>
      <c r="AD41" s="5"/>
      <c r="AE41" s="5"/>
      <c r="AF41" s="5"/>
      <c r="AG41" s="5"/>
      <c r="AH41" s="5"/>
      <c r="AI41" s="5"/>
      <c r="AJ41" s="5"/>
      <c r="AK41" s="5"/>
      <c r="AL41" s="5"/>
      <c r="AM41" s="5"/>
      <c r="AN41" s="5"/>
      <c r="AO41" s="5"/>
      <c r="AP41" s="5"/>
      <c r="AQ41" s="5"/>
    </row>
    <row r="42" spans="1:43" ht="23.25" thickBot="1">
      <c r="A42" s="38"/>
      <c r="B42" s="345"/>
      <c r="C42" s="444"/>
      <c r="D42" s="445"/>
      <c r="E42" s="446"/>
      <c r="F42" s="344"/>
      <c r="G42" s="38"/>
      <c r="H42" s="288">
        <v>3</v>
      </c>
      <c r="I42" s="298"/>
      <c r="J42" s="198"/>
      <c r="K42" s="383">
        <v>8</v>
      </c>
      <c r="L42" s="198"/>
      <c r="M42" s="194" t="e">
        <f>ROUND(N42,0)</f>
        <v>#VALUE!</v>
      </c>
      <c r="N42" s="194">
        <f>IF($C$37="","",$C$37*Q44)</f>
      </c>
      <c r="O42" s="193"/>
      <c r="P42" s="352" t="s">
        <v>4</v>
      </c>
      <c r="Q42" s="353">
        <f>IF($C$37="","",IF(E47&gt;0,N42,M42))</f>
      </c>
      <c r="R42" s="193"/>
      <c r="S42" s="25">
        <v>80</v>
      </c>
      <c r="T42" s="195" t="s">
        <v>5</v>
      </c>
      <c r="U42" s="193"/>
      <c r="V42" s="356">
        <v>0.8</v>
      </c>
      <c r="W42" s="197"/>
      <c r="X42" s="5"/>
      <c r="Y42" s="342"/>
      <c r="Z42" s="12"/>
      <c r="AA42" s="12"/>
      <c r="AB42" s="12"/>
      <c r="AC42" s="12"/>
      <c r="AD42" s="12"/>
      <c r="AE42" s="12"/>
      <c r="AF42" s="12"/>
      <c r="AG42" s="12"/>
      <c r="AH42" s="12"/>
      <c r="AI42" s="12"/>
      <c r="AJ42" s="12"/>
      <c r="AK42" s="12"/>
      <c r="AL42" s="12"/>
      <c r="AM42" s="12"/>
      <c r="AN42" s="350"/>
      <c r="AO42" s="5"/>
      <c r="AP42" s="5"/>
      <c r="AQ42" s="5"/>
    </row>
    <row r="43" spans="1:43" ht="4.5" customHeight="1" thickTop="1">
      <c r="A43" s="5"/>
      <c r="B43" s="342"/>
      <c r="C43" s="412"/>
      <c r="D43" s="412"/>
      <c r="E43" s="412"/>
      <c r="F43" s="344"/>
      <c r="G43" s="38"/>
      <c r="H43" s="290"/>
      <c r="I43" s="291"/>
      <c r="J43" s="198"/>
      <c r="K43" s="371"/>
      <c r="L43" s="193"/>
      <c r="M43" s="199"/>
      <c r="N43" s="199"/>
      <c r="O43" s="193"/>
      <c r="P43" s="200"/>
      <c r="Q43" s="193"/>
      <c r="R43" s="193"/>
      <c r="S43" s="201"/>
      <c r="T43" s="202"/>
      <c r="U43" s="193"/>
      <c r="V43" s="193"/>
      <c r="W43" s="197"/>
      <c r="X43" s="5"/>
      <c r="Y43" s="342"/>
      <c r="Z43" s="12"/>
      <c r="AA43" s="12"/>
      <c r="AB43" s="12"/>
      <c r="AC43" s="12"/>
      <c r="AD43" s="12"/>
      <c r="AE43" s="12"/>
      <c r="AF43" s="12"/>
      <c r="AG43" s="12"/>
      <c r="AH43" s="12"/>
      <c r="AI43" s="12"/>
      <c r="AJ43" s="12"/>
      <c r="AK43" s="12"/>
      <c r="AL43" s="12"/>
      <c r="AM43" s="12"/>
      <c r="AN43" s="350"/>
      <c r="AO43" s="5"/>
      <c r="AP43" s="5"/>
      <c r="AQ43" s="5"/>
    </row>
    <row r="44" spans="1:43" ht="21" customHeight="1" hidden="1">
      <c r="A44" s="5"/>
      <c r="B44" s="342"/>
      <c r="C44" s="412"/>
      <c r="D44" s="412"/>
      <c r="E44" s="412"/>
      <c r="F44" s="343"/>
      <c r="G44" s="6"/>
      <c r="H44" s="299"/>
      <c r="I44" s="300"/>
      <c r="J44" s="192"/>
      <c r="K44" s="373"/>
      <c r="L44" s="193"/>
      <c r="M44" s="199"/>
      <c r="N44" s="199"/>
      <c r="O44" s="193"/>
      <c r="P44" s="200"/>
      <c r="Q44" s="203">
        <f>S42/100</f>
        <v>0.8</v>
      </c>
      <c r="R44" s="193"/>
      <c r="S44" s="201"/>
      <c r="T44" s="202"/>
      <c r="U44" s="193"/>
      <c r="V44" s="193"/>
      <c r="W44" s="197"/>
      <c r="X44" s="5"/>
      <c r="Y44" s="342"/>
      <c r="Z44" s="12"/>
      <c r="AA44" s="12"/>
      <c r="AB44" s="12"/>
      <c r="AC44" s="12"/>
      <c r="AD44" s="12"/>
      <c r="AE44" s="12"/>
      <c r="AF44" s="12"/>
      <c r="AG44" s="12"/>
      <c r="AH44" s="12"/>
      <c r="AI44" s="12"/>
      <c r="AJ44" s="12"/>
      <c r="AK44" s="12"/>
      <c r="AL44" s="12"/>
      <c r="AM44" s="12"/>
      <c r="AN44" s="350"/>
      <c r="AO44" s="5"/>
      <c r="AP44" s="5"/>
      <c r="AQ44" s="5"/>
    </row>
    <row r="45" spans="1:43" ht="4.5" customHeight="1">
      <c r="A45" s="5"/>
      <c r="B45" s="342"/>
      <c r="C45" s="412"/>
      <c r="D45" s="412"/>
      <c r="E45" s="412"/>
      <c r="F45" s="343"/>
      <c r="G45" s="6"/>
      <c r="H45" s="299"/>
      <c r="I45" s="300"/>
      <c r="J45" s="192"/>
      <c r="K45" s="372"/>
      <c r="L45" s="193"/>
      <c r="M45" s="193"/>
      <c r="N45" s="193"/>
      <c r="O45" s="193"/>
      <c r="P45" s="193"/>
      <c r="Q45" s="193"/>
      <c r="R45" s="193"/>
      <c r="S45" s="193"/>
      <c r="T45" s="193"/>
      <c r="U45" s="193"/>
      <c r="V45" s="193"/>
      <c r="W45" s="197"/>
      <c r="X45" s="5"/>
      <c r="Y45" s="342"/>
      <c r="Z45" s="12"/>
      <c r="AA45" s="12"/>
      <c r="AB45" s="12"/>
      <c r="AC45" s="12"/>
      <c r="AD45" s="12"/>
      <c r="AE45" s="12"/>
      <c r="AF45" s="12"/>
      <c r="AG45" s="12"/>
      <c r="AH45" s="12"/>
      <c r="AI45" s="12"/>
      <c r="AJ45" s="12"/>
      <c r="AK45" s="12"/>
      <c r="AL45" s="12"/>
      <c r="AM45" s="12"/>
      <c r="AN45" s="350"/>
      <c r="AO45" s="5"/>
      <c r="AP45" s="5"/>
      <c r="AQ45" s="5"/>
    </row>
    <row r="46" spans="1:43" ht="4.5" customHeight="1" thickBot="1">
      <c r="A46" s="5"/>
      <c r="B46" s="342"/>
      <c r="C46" s="412"/>
      <c r="D46" s="412"/>
      <c r="E46" s="412"/>
      <c r="F46" s="343"/>
      <c r="G46" s="6"/>
      <c r="H46" s="296"/>
      <c r="I46" s="301"/>
      <c r="J46" s="192"/>
      <c r="K46" s="373"/>
      <c r="L46" s="193"/>
      <c r="M46" s="199"/>
      <c r="N46" s="199"/>
      <c r="O46" s="193"/>
      <c r="P46" s="200"/>
      <c r="Q46" s="193"/>
      <c r="R46" s="193"/>
      <c r="S46" s="201"/>
      <c r="T46" s="202"/>
      <c r="U46" s="193"/>
      <c r="V46" s="193"/>
      <c r="W46" s="197"/>
      <c r="X46" s="5"/>
      <c r="Y46" s="342"/>
      <c r="Z46" s="12"/>
      <c r="AA46" s="12"/>
      <c r="AB46" s="12"/>
      <c r="AC46" s="12"/>
      <c r="AD46" s="12"/>
      <c r="AE46" s="12"/>
      <c r="AF46" s="12"/>
      <c r="AG46" s="12"/>
      <c r="AH46" s="12"/>
      <c r="AI46" s="12"/>
      <c r="AJ46" s="12"/>
      <c r="AK46" s="12"/>
      <c r="AL46" s="12"/>
      <c r="AM46" s="12"/>
      <c r="AN46" s="350"/>
      <c r="AO46" s="5"/>
      <c r="AP46" s="5"/>
      <c r="AQ46" s="5"/>
    </row>
    <row r="47" spans="1:43" ht="23.25" thickBot="1">
      <c r="A47" s="5"/>
      <c r="B47" s="342"/>
      <c r="C47" s="413">
        <f>COUNT(C8,C18,C28)</f>
        <v>0</v>
      </c>
      <c r="D47" s="412"/>
      <c r="E47" s="413">
        <f>COUNT(E8,E18,E28)</f>
        <v>0</v>
      </c>
      <c r="F47" s="343"/>
      <c r="G47" s="6"/>
      <c r="H47" s="288">
        <v>3</v>
      </c>
      <c r="I47" s="390" t="s">
        <v>12</v>
      </c>
      <c r="J47" s="192"/>
      <c r="K47" s="383">
        <v>7</v>
      </c>
      <c r="L47" s="193"/>
      <c r="M47" s="194" t="e">
        <f>ROUND(N47,0)</f>
        <v>#VALUE!</v>
      </c>
      <c r="N47" s="194">
        <f>IF($C$37="","",$C$37*Q49)</f>
      </c>
      <c r="O47" s="193"/>
      <c r="P47" s="352" t="s">
        <v>4</v>
      </c>
      <c r="Q47" s="353">
        <f>IF($C$37="","",IF(E47&gt;0,N47,M47))</f>
      </c>
      <c r="R47" s="193"/>
      <c r="S47" s="25">
        <v>75</v>
      </c>
      <c r="T47" s="195" t="s">
        <v>5</v>
      </c>
      <c r="U47" s="193"/>
      <c r="V47" s="196">
        <v>0.75</v>
      </c>
      <c r="W47" s="197"/>
      <c r="X47" s="5"/>
      <c r="Y47" s="342"/>
      <c r="Z47" s="12"/>
      <c r="AA47" s="12"/>
      <c r="AB47" s="12"/>
      <c r="AC47" s="12"/>
      <c r="AD47" s="12"/>
      <c r="AE47" s="12"/>
      <c r="AF47" s="12"/>
      <c r="AG47" s="12"/>
      <c r="AH47" s="12"/>
      <c r="AI47" s="12"/>
      <c r="AJ47" s="12"/>
      <c r="AK47" s="12"/>
      <c r="AL47" s="12"/>
      <c r="AM47" s="12"/>
      <c r="AN47" s="350"/>
      <c r="AO47" s="5"/>
      <c r="AP47" s="5"/>
      <c r="AQ47" s="5"/>
    </row>
    <row r="48" spans="1:43" ht="4.5" customHeight="1" thickBot="1">
      <c r="A48" s="5"/>
      <c r="B48" s="347"/>
      <c r="C48" s="414"/>
      <c r="D48" s="414"/>
      <c r="E48" s="414"/>
      <c r="F48" s="349"/>
      <c r="G48" s="6"/>
      <c r="H48" s="204"/>
      <c r="I48" s="205"/>
      <c r="J48" s="206"/>
      <c r="K48" s="207"/>
      <c r="L48" s="208"/>
      <c r="M48" s="209"/>
      <c r="N48" s="209"/>
      <c r="O48" s="208"/>
      <c r="P48" s="210"/>
      <c r="Q48" s="208"/>
      <c r="R48" s="208"/>
      <c r="S48" s="211"/>
      <c r="T48" s="212"/>
      <c r="U48" s="208"/>
      <c r="V48" s="208"/>
      <c r="W48" s="213"/>
      <c r="X48" s="5"/>
      <c r="Y48" s="347"/>
      <c r="Z48" s="348"/>
      <c r="AA48" s="348"/>
      <c r="AB48" s="348"/>
      <c r="AC48" s="348"/>
      <c r="AD48" s="348"/>
      <c r="AE48" s="348"/>
      <c r="AF48" s="348"/>
      <c r="AG48" s="348"/>
      <c r="AH48" s="348"/>
      <c r="AI48" s="348"/>
      <c r="AJ48" s="348"/>
      <c r="AK48" s="348"/>
      <c r="AL48" s="348"/>
      <c r="AM48" s="348"/>
      <c r="AN48" s="351"/>
      <c r="AO48" s="5"/>
      <c r="AP48" s="5"/>
      <c r="AQ48" s="5"/>
    </row>
    <row r="49" spans="1:43" ht="20.25" hidden="1">
      <c r="A49" s="38"/>
      <c r="B49" s="38"/>
      <c r="C49" s="415"/>
      <c r="D49" s="415"/>
      <c r="E49" s="415"/>
      <c r="F49" s="336"/>
      <c r="G49" s="38"/>
      <c r="H49" s="30"/>
      <c r="I49" s="30"/>
      <c r="J49" s="38"/>
      <c r="K49" s="48"/>
      <c r="L49" s="38"/>
      <c r="M49" s="47"/>
      <c r="N49" s="47"/>
      <c r="O49" s="12"/>
      <c r="P49" s="21"/>
      <c r="Q49" s="26">
        <f>S47/100</f>
        <v>0.75</v>
      </c>
      <c r="AF49" s="5"/>
      <c r="AG49" s="5"/>
      <c r="AH49" s="5"/>
      <c r="AI49" s="5"/>
      <c r="AJ49" s="5"/>
      <c r="AK49" s="5"/>
      <c r="AL49" s="5"/>
      <c r="AM49" s="5"/>
      <c r="AN49" s="5"/>
      <c r="AO49" s="5"/>
      <c r="AP49" s="5"/>
      <c r="AQ49" s="5"/>
    </row>
    <row r="50" spans="1:43" ht="4.5" customHeight="1">
      <c r="A50" s="38"/>
      <c r="B50" s="38"/>
      <c r="C50" s="415"/>
      <c r="D50" s="415"/>
      <c r="E50" s="415"/>
      <c r="F50" s="336"/>
      <c r="G50" s="38"/>
      <c r="H50" s="33"/>
      <c r="I50" s="33"/>
      <c r="J50" s="38"/>
      <c r="K50" s="12"/>
      <c r="L50" s="12"/>
      <c r="M50" s="12"/>
      <c r="N50" s="12"/>
      <c r="O50" s="12"/>
      <c r="P50" s="12"/>
      <c r="Q50" s="12"/>
      <c r="R50" s="12"/>
      <c r="S50" s="12"/>
      <c r="T50" s="12"/>
      <c r="U50" s="12"/>
      <c r="V50" s="12"/>
      <c r="W50" s="5"/>
      <c r="X50" s="5"/>
      <c r="Y50" s="5"/>
      <c r="Z50" s="5"/>
      <c r="AA50" s="5"/>
      <c r="AB50" s="5"/>
      <c r="AC50" s="5"/>
      <c r="AD50" s="5"/>
      <c r="AE50" s="5"/>
      <c r="AF50" s="5"/>
      <c r="AG50" s="5"/>
      <c r="AH50" s="5"/>
      <c r="AI50" s="5"/>
      <c r="AJ50" s="5"/>
      <c r="AK50" s="5"/>
      <c r="AL50" s="5"/>
      <c r="AM50" s="5"/>
      <c r="AN50" s="5"/>
      <c r="AO50" s="5"/>
      <c r="AP50" s="5"/>
      <c r="AQ50" s="5"/>
    </row>
    <row r="51" spans="1:43" ht="4.5" customHeight="1">
      <c r="A51" s="38"/>
      <c r="B51" s="38"/>
      <c r="C51" s="415"/>
      <c r="D51" s="415"/>
      <c r="E51" s="415"/>
      <c r="F51" s="336"/>
      <c r="G51" s="38"/>
      <c r="H51" s="93"/>
      <c r="I51" s="6"/>
      <c r="J51" s="6"/>
      <c r="K51" s="7"/>
      <c r="L51" s="5"/>
      <c r="M51" s="5"/>
      <c r="N51" s="5"/>
      <c r="O51" s="5"/>
      <c r="P51" s="7"/>
      <c r="Q51" s="5"/>
      <c r="R51" s="5"/>
      <c r="S51" s="8"/>
      <c r="T51" s="9"/>
      <c r="U51" s="5"/>
      <c r="V51" s="5"/>
      <c r="W51" s="5"/>
      <c r="X51" s="5"/>
      <c r="Y51" s="5"/>
      <c r="Z51" s="5"/>
      <c r="AA51" s="5"/>
      <c r="AB51" s="5"/>
      <c r="AC51" s="5"/>
      <c r="AD51" s="5"/>
      <c r="AE51" s="5"/>
      <c r="AF51" s="5"/>
      <c r="AG51" s="5"/>
      <c r="AH51" s="5"/>
      <c r="AI51" s="5"/>
      <c r="AJ51" s="5"/>
      <c r="AK51" s="5"/>
      <c r="AL51" s="5"/>
      <c r="AM51" s="5"/>
      <c r="AN51" s="5"/>
      <c r="AO51" s="5"/>
      <c r="AP51" s="5"/>
      <c r="AQ51" s="5"/>
    </row>
    <row r="52" spans="1:43" ht="4.5" customHeight="1">
      <c r="A52" s="38"/>
      <c r="B52" s="38"/>
      <c r="C52" s="38"/>
      <c r="D52" s="38"/>
      <c r="E52" s="38"/>
      <c r="F52" s="336"/>
      <c r="G52" s="38"/>
      <c r="H52" s="93"/>
      <c r="I52" s="6"/>
      <c r="J52" s="6"/>
      <c r="K52" s="7"/>
      <c r="L52" s="5"/>
      <c r="M52" s="5"/>
      <c r="N52" s="5"/>
      <c r="O52" s="5"/>
      <c r="P52" s="7"/>
      <c r="Q52" s="5"/>
      <c r="R52" s="5"/>
      <c r="S52" s="8"/>
      <c r="T52" s="9"/>
      <c r="U52" s="5"/>
      <c r="V52" s="5"/>
      <c r="W52" s="5"/>
      <c r="X52" s="5"/>
      <c r="Y52" s="5"/>
      <c r="Z52" s="5"/>
      <c r="AA52" s="5"/>
      <c r="AB52" s="5"/>
      <c r="AC52" s="5"/>
      <c r="AD52" s="5"/>
      <c r="AE52" s="5"/>
      <c r="AF52" s="5"/>
      <c r="AG52" s="5"/>
      <c r="AH52" s="5"/>
      <c r="AI52" s="5"/>
      <c r="AJ52" s="5"/>
      <c r="AK52" s="5"/>
      <c r="AL52" s="5"/>
      <c r="AM52" s="5"/>
      <c r="AN52" s="5"/>
      <c r="AO52" s="5"/>
      <c r="AP52" s="5"/>
      <c r="AQ52" s="5"/>
    </row>
    <row r="53" spans="1:43" ht="20.25">
      <c r="A53" s="38"/>
      <c r="B53" s="38"/>
      <c r="C53" s="38"/>
      <c r="D53" s="38"/>
      <c r="E53" s="38"/>
      <c r="F53" s="336"/>
      <c r="G53" s="38"/>
      <c r="H53" s="452" t="s">
        <v>19</v>
      </c>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4"/>
      <c r="AJ53" s="454"/>
      <c r="AK53" s="454"/>
      <c r="AL53" s="454"/>
      <c r="AM53" s="454"/>
      <c r="AN53" s="455"/>
      <c r="AO53" s="5"/>
      <c r="AP53" s="5"/>
      <c r="AQ53" s="5"/>
    </row>
    <row r="54" spans="1:43" ht="4.5" customHeight="1">
      <c r="A54" s="38"/>
      <c r="B54" s="38"/>
      <c r="C54" s="38"/>
      <c r="D54" s="38"/>
      <c r="E54" s="38"/>
      <c r="F54" s="336"/>
      <c r="G54" s="38"/>
      <c r="H54" s="93"/>
      <c r="I54" s="6"/>
      <c r="J54" s="6"/>
      <c r="K54" s="7"/>
      <c r="L54" s="5"/>
      <c r="M54" s="5"/>
      <c r="N54" s="5"/>
      <c r="O54" s="5"/>
      <c r="P54" s="7"/>
      <c r="Q54" s="5"/>
      <c r="R54" s="5"/>
      <c r="S54" s="8"/>
      <c r="T54" s="9"/>
      <c r="U54" s="5"/>
      <c r="V54" s="5"/>
      <c r="W54" s="5"/>
      <c r="X54" s="5"/>
      <c r="Y54" s="5"/>
      <c r="Z54" s="5"/>
      <c r="AA54" s="5"/>
      <c r="AB54" s="5"/>
      <c r="AC54" s="5"/>
      <c r="AD54" s="5"/>
      <c r="AE54" s="5"/>
      <c r="AF54" s="5"/>
      <c r="AG54" s="5"/>
      <c r="AH54" s="5"/>
      <c r="AI54" s="5"/>
      <c r="AJ54" s="5"/>
      <c r="AK54" s="5"/>
      <c r="AL54" s="5"/>
      <c r="AM54" s="5"/>
      <c r="AN54" s="5"/>
      <c r="AO54" s="5"/>
      <c r="AP54" s="5"/>
      <c r="AQ54" s="5"/>
    </row>
    <row r="55" spans="1:43" ht="20.25" hidden="1">
      <c r="A55" s="38"/>
      <c r="B55" s="38"/>
      <c r="C55" s="38"/>
      <c r="D55" s="38"/>
      <c r="E55" s="38"/>
      <c r="F55" s="336"/>
      <c r="G55" s="38"/>
      <c r="H55" s="93"/>
      <c r="I55" s="6"/>
      <c r="J55" s="6"/>
      <c r="K55" s="7"/>
      <c r="L55" s="5"/>
      <c r="M55" s="5"/>
      <c r="N55" s="5"/>
      <c r="O55" s="5"/>
      <c r="P55" s="7"/>
      <c r="Q55" s="5"/>
      <c r="R55" s="5"/>
      <c r="S55" s="8"/>
      <c r="T55" s="9"/>
      <c r="U55" s="5"/>
      <c r="V55" s="5"/>
      <c r="W55" s="5"/>
      <c r="X55" s="5"/>
      <c r="Y55" s="5"/>
      <c r="Z55" s="5"/>
      <c r="AA55" s="5"/>
      <c r="AB55" s="5"/>
      <c r="AC55" s="5"/>
      <c r="AD55" s="5"/>
      <c r="AE55" s="5"/>
      <c r="AF55" s="5"/>
      <c r="AG55" s="5"/>
      <c r="AH55" s="5"/>
      <c r="AI55" s="5"/>
      <c r="AJ55" s="5"/>
      <c r="AK55" s="5"/>
      <c r="AL55" s="5"/>
      <c r="AM55" s="5"/>
      <c r="AN55" s="5"/>
      <c r="AO55" s="5"/>
      <c r="AP55" s="5"/>
      <c r="AQ55" s="5"/>
    </row>
    <row r="56" spans="1:43" ht="4.5" customHeight="1">
      <c r="A56" s="38"/>
      <c r="B56" s="38"/>
      <c r="C56" s="38"/>
      <c r="D56" s="38"/>
      <c r="E56" s="38"/>
      <c r="F56" s="336"/>
      <c r="G56" s="38"/>
      <c r="H56" s="93"/>
      <c r="I56" s="6"/>
      <c r="J56" s="6"/>
      <c r="K56" s="7"/>
      <c r="L56" s="5"/>
      <c r="M56" s="5"/>
      <c r="N56" s="5"/>
      <c r="O56" s="5"/>
      <c r="P56" s="7"/>
      <c r="Q56" s="5"/>
      <c r="R56" s="5"/>
      <c r="S56" s="8"/>
      <c r="T56" s="9"/>
      <c r="U56" s="5"/>
      <c r="V56" s="5"/>
      <c r="W56" s="5"/>
      <c r="X56" s="5"/>
      <c r="Y56" s="5"/>
      <c r="Z56" s="5"/>
      <c r="AA56" s="5"/>
      <c r="AB56" s="5"/>
      <c r="AC56" s="5"/>
      <c r="AD56" s="5"/>
      <c r="AE56" s="5"/>
      <c r="AF56" s="5"/>
      <c r="AG56" s="5"/>
      <c r="AH56" s="5"/>
      <c r="AI56" s="5"/>
      <c r="AJ56" s="5"/>
      <c r="AK56" s="5"/>
      <c r="AL56" s="385"/>
      <c r="AM56" s="5"/>
      <c r="AN56" s="5"/>
      <c r="AO56" s="5"/>
      <c r="AP56" s="5"/>
      <c r="AQ56" s="5"/>
    </row>
    <row r="57" spans="1:43" ht="4.5" customHeight="1">
      <c r="A57" s="38"/>
      <c r="B57" s="38"/>
      <c r="C57" s="38"/>
      <c r="D57" s="38"/>
      <c r="E57" s="38"/>
      <c r="F57" s="336"/>
      <c r="G57" s="38"/>
      <c r="H57" s="93"/>
      <c r="I57" s="6"/>
      <c r="J57" s="6"/>
      <c r="K57" s="7"/>
      <c r="L57" s="5"/>
      <c r="M57" s="5"/>
      <c r="N57" s="5"/>
      <c r="O57" s="5"/>
      <c r="P57" s="7"/>
      <c r="Q57" s="5"/>
      <c r="R57" s="5"/>
      <c r="S57" s="8"/>
      <c r="T57" s="9"/>
      <c r="U57" s="5"/>
      <c r="V57" s="5"/>
      <c r="W57" s="5"/>
      <c r="X57" s="5"/>
      <c r="Y57" s="5"/>
      <c r="Z57" s="5"/>
      <c r="AA57" s="5"/>
      <c r="AB57" s="5"/>
      <c r="AC57" s="5"/>
      <c r="AD57" s="5"/>
      <c r="AE57" s="5"/>
      <c r="AF57" s="5"/>
      <c r="AG57" s="5"/>
      <c r="AH57" s="5"/>
      <c r="AI57" s="5"/>
      <c r="AJ57" s="5"/>
      <c r="AK57" s="5"/>
      <c r="AL57" s="5"/>
      <c r="AM57" s="5"/>
      <c r="AN57" s="5"/>
      <c r="AO57" s="5"/>
      <c r="AP57" s="5"/>
      <c r="AQ57" s="5"/>
    </row>
    <row r="58" spans="1:43" ht="20.25">
      <c r="A58" s="38"/>
      <c r="B58" s="38"/>
      <c r="C58" s="38"/>
      <c r="D58" s="38"/>
      <c r="E58" s="38"/>
      <c r="F58" s="336"/>
      <c r="G58" s="38"/>
      <c r="H58" s="93"/>
      <c r="I58" s="6"/>
      <c r="J58" s="6"/>
      <c r="K58" s="7"/>
      <c r="L58" s="5"/>
      <c r="M58" s="5"/>
      <c r="N58" s="5"/>
      <c r="O58" s="5"/>
      <c r="P58" s="7"/>
      <c r="Q58" s="5"/>
      <c r="R58" s="5"/>
      <c r="S58" s="8"/>
      <c r="T58" s="9"/>
      <c r="U58" s="5"/>
      <c r="V58" s="5"/>
      <c r="W58" s="5"/>
      <c r="X58" s="5"/>
      <c r="Y58" s="5"/>
      <c r="Z58" s="5"/>
      <c r="AA58" s="5"/>
      <c r="AB58" s="5"/>
      <c r="AC58" s="5"/>
      <c r="AD58" s="5"/>
      <c r="AE58" s="5"/>
      <c r="AF58" s="5"/>
      <c r="AG58" s="5"/>
      <c r="AH58" s="5"/>
      <c r="AI58" s="5"/>
      <c r="AJ58" s="5"/>
      <c r="AK58" s="5"/>
      <c r="AL58" s="5"/>
      <c r="AM58" s="5"/>
      <c r="AN58" s="5"/>
      <c r="AO58" s="5"/>
      <c r="AP58" s="5"/>
      <c r="AQ58" s="5"/>
    </row>
    <row r="59" spans="1:43" ht="4.5" customHeight="1">
      <c r="A59" s="38"/>
      <c r="B59" s="38"/>
      <c r="C59" s="38"/>
      <c r="D59" s="38"/>
      <c r="E59" s="38"/>
      <c r="F59" s="336"/>
      <c r="G59" s="38"/>
      <c r="H59" s="93"/>
      <c r="I59" s="6"/>
      <c r="J59" s="6"/>
      <c r="K59" s="7"/>
      <c r="L59" s="5"/>
      <c r="M59" s="5"/>
      <c r="N59" s="5"/>
      <c r="O59" s="5"/>
      <c r="P59" s="7"/>
      <c r="Q59" s="5"/>
      <c r="R59" s="5"/>
      <c r="S59" s="8"/>
      <c r="T59" s="9"/>
      <c r="U59" s="5"/>
      <c r="V59" s="5"/>
      <c r="W59" s="5"/>
      <c r="X59" s="5"/>
      <c r="Y59" s="5"/>
      <c r="Z59" s="5"/>
      <c r="AA59" s="5"/>
      <c r="AB59" s="5"/>
      <c r="AC59" s="5"/>
      <c r="AD59" s="5"/>
      <c r="AE59" s="5"/>
      <c r="AF59" s="5"/>
      <c r="AG59" s="5"/>
      <c r="AH59" s="5"/>
      <c r="AI59" s="5"/>
      <c r="AJ59" s="5"/>
      <c r="AK59" s="5"/>
      <c r="AL59" s="5"/>
      <c r="AM59" s="5"/>
      <c r="AN59" s="5"/>
      <c r="AO59" s="5"/>
      <c r="AP59" s="5"/>
      <c r="AQ59" s="5"/>
    </row>
    <row r="60" spans="1:43" ht="20.25" hidden="1">
      <c r="A60" s="38"/>
      <c r="B60" s="38"/>
      <c r="C60" s="38"/>
      <c r="D60" s="38"/>
      <c r="E60" s="38"/>
      <c r="F60" s="336"/>
      <c r="G60" s="38"/>
      <c r="H60" s="93"/>
      <c r="I60" s="6"/>
      <c r="J60" s="6"/>
      <c r="K60" s="7"/>
      <c r="L60" s="5"/>
      <c r="M60" s="5"/>
      <c r="N60" s="5"/>
      <c r="O60" s="5"/>
      <c r="P60" s="7"/>
      <c r="Q60" s="5"/>
      <c r="R60" s="5"/>
      <c r="S60" s="8"/>
      <c r="T60" s="9"/>
      <c r="U60" s="5"/>
      <c r="V60" s="5"/>
      <c r="W60" s="5"/>
      <c r="X60" s="5"/>
      <c r="Y60" s="5"/>
      <c r="Z60" s="5"/>
      <c r="AA60" s="5"/>
      <c r="AB60" s="5"/>
      <c r="AC60" s="5"/>
      <c r="AD60" s="5"/>
      <c r="AE60" s="5"/>
      <c r="AF60" s="5"/>
      <c r="AG60" s="5"/>
      <c r="AH60" s="5"/>
      <c r="AI60" s="5"/>
      <c r="AJ60" s="5"/>
      <c r="AK60" s="5"/>
      <c r="AL60" s="5"/>
      <c r="AM60" s="5"/>
      <c r="AN60" s="5"/>
      <c r="AO60" s="5"/>
      <c r="AP60" s="5"/>
      <c r="AQ60" s="5"/>
    </row>
    <row r="61" spans="1:43" ht="4.5" customHeight="1">
      <c r="A61" s="38"/>
      <c r="B61" s="38"/>
      <c r="C61" s="38"/>
      <c r="D61" s="38"/>
      <c r="E61" s="38"/>
      <c r="F61" s="336"/>
      <c r="G61" s="38"/>
      <c r="H61" s="93"/>
      <c r="I61" s="6"/>
      <c r="J61" s="6"/>
      <c r="K61" s="7"/>
      <c r="L61" s="5"/>
      <c r="M61" s="5"/>
      <c r="N61" s="5"/>
      <c r="O61" s="5"/>
      <c r="P61" s="7"/>
      <c r="Q61" s="5"/>
      <c r="R61" s="5"/>
      <c r="S61" s="8"/>
      <c r="T61" s="9"/>
      <c r="U61" s="5"/>
      <c r="V61" s="5"/>
      <c r="W61" s="5"/>
      <c r="X61" s="5"/>
      <c r="Y61" s="5"/>
      <c r="Z61" s="5"/>
      <c r="AA61" s="5"/>
      <c r="AB61" s="5"/>
      <c r="AC61" s="5"/>
      <c r="AD61" s="5"/>
      <c r="AE61" s="5"/>
      <c r="AF61" s="5"/>
      <c r="AG61" s="5"/>
      <c r="AH61" s="5"/>
      <c r="AI61" s="5"/>
      <c r="AJ61" s="5"/>
      <c r="AK61" s="5"/>
      <c r="AL61" s="5"/>
      <c r="AM61" s="5"/>
      <c r="AN61" s="5"/>
      <c r="AO61" s="5"/>
      <c r="AP61" s="5"/>
      <c r="AQ61" s="5"/>
    </row>
    <row r="62" spans="1:43" ht="4.5" customHeight="1">
      <c r="A62" s="38"/>
      <c r="B62" s="38"/>
      <c r="C62" s="38"/>
      <c r="D62" s="38"/>
      <c r="E62" s="38"/>
      <c r="F62" s="336"/>
      <c r="G62" s="38"/>
      <c r="H62" s="93"/>
      <c r="I62" s="6"/>
      <c r="J62" s="6"/>
      <c r="K62" s="7"/>
      <c r="L62" s="5"/>
      <c r="M62" s="5"/>
      <c r="N62" s="5"/>
      <c r="O62" s="5"/>
      <c r="P62" s="7"/>
      <c r="Q62" s="5"/>
      <c r="R62" s="5"/>
      <c r="S62" s="8"/>
      <c r="T62" s="9"/>
      <c r="U62" s="5"/>
      <c r="V62" s="5"/>
      <c r="W62" s="5"/>
      <c r="X62" s="5"/>
      <c r="Y62" s="5"/>
      <c r="Z62" s="5"/>
      <c r="AA62" s="5"/>
      <c r="AB62" s="5"/>
      <c r="AC62" s="5"/>
      <c r="AD62" s="5"/>
      <c r="AE62" s="5"/>
      <c r="AF62" s="5"/>
      <c r="AG62" s="5"/>
      <c r="AH62" s="5"/>
      <c r="AI62" s="5"/>
      <c r="AJ62" s="5"/>
      <c r="AK62" s="5"/>
      <c r="AL62" s="5"/>
      <c r="AM62" s="5"/>
      <c r="AN62" s="5"/>
      <c r="AO62" s="5"/>
      <c r="AP62" s="5"/>
      <c r="AQ62" s="5"/>
    </row>
    <row r="63" spans="1:43" ht="20.25">
      <c r="A63" s="38"/>
      <c r="B63" s="38"/>
      <c r="C63" s="38"/>
      <c r="D63" s="38"/>
      <c r="E63" s="386"/>
      <c r="F63" s="336"/>
      <c r="G63" s="38"/>
      <c r="H63" s="93"/>
      <c r="I63" s="6"/>
      <c r="J63" s="6"/>
      <c r="K63" s="387"/>
      <c r="L63" s="5"/>
      <c r="M63" s="5"/>
      <c r="N63" s="5"/>
      <c r="O63" s="5"/>
      <c r="P63" s="7"/>
      <c r="Q63" s="5"/>
      <c r="R63" s="388"/>
      <c r="S63" s="8"/>
      <c r="T63" s="9"/>
      <c r="U63" s="5"/>
      <c r="V63" s="5"/>
      <c r="W63" s="5"/>
      <c r="X63" s="5"/>
      <c r="Y63" s="5"/>
      <c r="Z63" s="5"/>
      <c r="AA63" s="5"/>
      <c r="AB63" s="5"/>
      <c r="AC63" s="5"/>
      <c r="AD63" s="5"/>
      <c r="AE63" s="5"/>
      <c r="AF63" s="5"/>
      <c r="AG63" s="5"/>
      <c r="AH63" s="5"/>
      <c r="AI63" s="5"/>
      <c r="AJ63" s="5"/>
      <c r="AK63" s="5"/>
      <c r="AL63" s="5"/>
      <c r="AM63" s="5"/>
      <c r="AN63" s="5"/>
      <c r="AO63" s="5"/>
      <c r="AP63" s="5"/>
      <c r="AQ63" s="5"/>
    </row>
    <row r="64" spans="1:43" ht="4.5" customHeight="1">
      <c r="A64" s="38"/>
      <c r="B64" s="38"/>
      <c r="C64" s="38"/>
      <c r="D64" s="38"/>
      <c r="E64" s="386"/>
      <c r="F64" s="336"/>
      <c r="G64" s="38"/>
      <c r="H64" s="93"/>
      <c r="I64" s="6"/>
      <c r="J64" s="6"/>
      <c r="K64" s="7"/>
      <c r="L64" s="5"/>
      <c r="M64" s="5"/>
      <c r="N64" s="5"/>
      <c r="O64" s="5"/>
      <c r="P64" s="7"/>
      <c r="Q64" s="5"/>
      <c r="R64" s="346"/>
      <c r="S64" s="8"/>
      <c r="T64" s="9"/>
      <c r="U64" s="5"/>
      <c r="V64" s="5"/>
      <c r="W64" s="5"/>
      <c r="X64" s="5"/>
      <c r="Y64" s="5"/>
      <c r="Z64" s="5"/>
      <c r="AA64" s="5"/>
      <c r="AB64" s="5"/>
      <c r="AC64" s="5"/>
      <c r="AD64" s="5"/>
      <c r="AE64" s="5"/>
      <c r="AF64" s="5"/>
      <c r="AG64" s="5"/>
      <c r="AH64" s="5"/>
      <c r="AI64" s="5"/>
      <c r="AJ64" s="5"/>
      <c r="AK64" s="5"/>
      <c r="AL64" s="5"/>
      <c r="AM64" s="5"/>
      <c r="AN64" s="5"/>
      <c r="AO64" s="5"/>
      <c r="AP64" s="5"/>
      <c r="AQ64" s="5"/>
    </row>
    <row r="65" spans="1:43" ht="20.25" hidden="1">
      <c r="A65" s="38"/>
      <c r="B65" s="38"/>
      <c r="C65" s="38"/>
      <c r="D65" s="38"/>
      <c r="E65" s="386"/>
      <c r="F65" s="336"/>
      <c r="G65" s="38"/>
      <c r="H65" s="93"/>
      <c r="I65" s="6"/>
      <c r="J65" s="6"/>
      <c r="K65" s="7"/>
      <c r="L65" s="5"/>
      <c r="M65" s="5"/>
      <c r="N65" s="5"/>
      <c r="O65" s="5"/>
      <c r="P65" s="7"/>
      <c r="Q65" s="5"/>
      <c r="R65" s="346"/>
      <c r="S65" s="8"/>
      <c r="T65" s="9"/>
      <c r="U65" s="5"/>
      <c r="V65" s="5"/>
      <c r="W65" s="5"/>
      <c r="X65" s="5"/>
      <c r="Y65" s="5"/>
      <c r="Z65" s="5"/>
      <c r="AA65" s="5"/>
      <c r="AB65" s="5"/>
      <c r="AC65" s="5"/>
      <c r="AD65" s="5"/>
      <c r="AE65" s="5"/>
      <c r="AF65" s="5"/>
      <c r="AG65" s="5"/>
      <c r="AH65" s="5"/>
      <c r="AI65" s="5"/>
      <c r="AJ65" s="5"/>
      <c r="AK65" s="5"/>
      <c r="AL65" s="5"/>
      <c r="AM65" s="5"/>
      <c r="AN65" s="5"/>
      <c r="AO65" s="5"/>
      <c r="AP65" s="5"/>
      <c r="AQ65" s="5"/>
    </row>
    <row r="66" spans="1:43" ht="4.5" customHeight="1">
      <c r="A66" s="38"/>
      <c r="B66" s="38"/>
      <c r="C66" s="38"/>
      <c r="D66" s="38"/>
      <c r="E66" s="386"/>
      <c r="F66" s="336"/>
      <c r="G66" s="38"/>
      <c r="H66" s="93"/>
      <c r="I66" s="6"/>
      <c r="J66" s="6"/>
      <c r="K66" s="7"/>
      <c r="L66" s="5"/>
      <c r="M66" s="5"/>
      <c r="N66" s="5"/>
      <c r="O66" s="5"/>
      <c r="P66" s="7"/>
      <c r="Q66" s="5"/>
      <c r="R66" s="346"/>
      <c r="S66" s="8"/>
      <c r="T66" s="9"/>
      <c r="U66" s="5"/>
      <c r="V66" s="5"/>
      <c r="W66" s="5"/>
      <c r="X66" s="5"/>
      <c r="Y66" s="5"/>
      <c r="Z66" s="5"/>
      <c r="AA66" s="5"/>
      <c r="AB66" s="5"/>
      <c r="AC66" s="5"/>
      <c r="AD66" s="5"/>
      <c r="AE66" s="5"/>
      <c r="AF66" s="5"/>
      <c r="AG66" s="5"/>
      <c r="AH66" s="5"/>
      <c r="AI66" s="5"/>
      <c r="AJ66" s="5"/>
      <c r="AK66" s="5"/>
      <c r="AL66" s="5"/>
      <c r="AM66" s="5"/>
      <c r="AN66" s="5"/>
      <c r="AO66" s="5"/>
      <c r="AP66" s="5"/>
      <c r="AQ66" s="5"/>
    </row>
    <row r="67" spans="1:43" ht="4.5" customHeight="1">
      <c r="A67" s="38"/>
      <c r="B67" s="38"/>
      <c r="C67" s="38"/>
      <c r="D67" s="38"/>
      <c r="E67" s="386"/>
      <c r="F67" s="336"/>
      <c r="G67" s="38"/>
      <c r="H67" s="93"/>
      <c r="I67" s="6"/>
      <c r="J67" s="6"/>
      <c r="K67" s="7"/>
      <c r="L67" s="5"/>
      <c r="M67" s="5"/>
      <c r="N67" s="5"/>
      <c r="O67" s="5"/>
      <c r="P67" s="7"/>
      <c r="Q67" s="5"/>
      <c r="R67" s="346"/>
      <c r="S67" s="8"/>
      <c r="T67" s="9"/>
      <c r="U67" s="5"/>
      <c r="V67" s="5"/>
      <c r="W67" s="5"/>
      <c r="X67" s="5"/>
      <c r="Y67" s="5"/>
      <c r="Z67" s="5"/>
      <c r="AA67" s="5"/>
      <c r="AB67" s="5"/>
      <c r="AC67" s="5"/>
      <c r="AD67" s="5"/>
      <c r="AE67" s="5"/>
      <c r="AF67" s="5"/>
      <c r="AG67" s="5"/>
      <c r="AH67" s="5"/>
      <c r="AI67" s="5"/>
      <c r="AJ67" s="5"/>
      <c r="AK67" s="5"/>
      <c r="AL67" s="5"/>
      <c r="AM67" s="5"/>
      <c r="AN67" s="5"/>
      <c r="AO67" s="5"/>
      <c r="AP67" s="5"/>
      <c r="AQ67" s="5"/>
    </row>
    <row r="68" spans="1:43" ht="20.25">
      <c r="A68" s="38"/>
      <c r="B68" s="38"/>
      <c r="C68" s="38"/>
      <c r="D68" s="38"/>
      <c r="E68" s="386"/>
      <c r="F68" s="336"/>
      <c r="G68" s="38"/>
      <c r="H68" s="93"/>
      <c r="I68" s="6"/>
      <c r="J68" s="6"/>
      <c r="K68" s="7"/>
      <c r="L68" s="5"/>
      <c r="M68" s="5"/>
      <c r="N68" s="5"/>
      <c r="O68" s="5"/>
      <c r="P68" s="7"/>
      <c r="Q68" s="5"/>
      <c r="R68" s="5"/>
      <c r="S68" s="8"/>
      <c r="T68" s="9"/>
      <c r="U68" s="5"/>
      <c r="V68" s="5"/>
      <c r="W68" s="5"/>
      <c r="X68" s="5"/>
      <c r="Y68" s="5"/>
      <c r="Z68" s="5"/>
      <c r="AA68" s="5"/>
      <c r="AB68" s="5"/>
      <c r="AC68" s="5"/>
      <c r="AD68" s="5"/>
      <c r="AE68" s="5"/>
      <c r="AF68" s="5"/>
      <c r="AG68" s="5"/>
      <c r="AH68" s="5"/>
      <c r="AI68" s="5"/>
      <c r="AJ68" s="5"/>
      <c r="AK68" s="5"/>
      <c r="AL68" s="5"/>
      <c r="AM68" s="5"/>
      <c r="AN68" s="5"/>
      <c r="AO68" s="5"/>
      <c r="AP68" s="5"/>
      <c r="AQ68" s="5"/>
    </row>
    <row r="69" spans="1:43" ht="4.5" customHeight="1">
      <c r="A69" s="38"/>
      <c r="B69" s="38"/>
      <c r="C69" s="38"/>
      <c r="D69" s="38"/>
      <c r="E69" s="386"/>
      <c r="F69" s="336"/>
      <c r="G69" s="38"/>
      <c r="H69" s="93"/>
      <c r="I69" s="6"/>
      <c r="J69" s="6"/>
      <c r="K69" s="7"/>
      <c r="L69" s="5"/>
      <c r="M69" s="5"/>
      <c r="N69" s="5"/>
      <c r="O69" s="5"/>
      <c r="P69" s="7"/>
      <c r="Q69" s="5"/>
      <c r="R69" s="5"/>
      <c r="S69" s="8"/>
      <c r="T69" s="9"/>
      <c r="U69" s="5"/>
      <c r="V69" s="5"/>
      <c r="W69" s="5"/>
      <c r="X69" s="5"/>
      <c r="Y69" s="5"/>
      <c r="Z69" s="5"/>
      <c r="AA69" s="5"/>
      <c r="AB69" s="5"/>
      <c r="AC69" s="5"/>
      <c r="AD69" s="5"/>
      <c r="AE69" s="5"/>
      <c r="AF69" s="5"/>
      <c r="AG69" s="5"/>
      <c r="AH69" s="5"/>
      <c r="AI69" s="5"/>
      <c r="AJ69" s="5"/>
      <c r="AK69" s="5"/>
      <c r="AL69" s="5"/>
      <c r="AM69" s="5"/>
      <c r="AN69" s="5"/>
      <c r="AO69" s="5"/>
      <c r="AP69" s="5"/>
      <c r="AQ69" s="5"/>
    </row>
    <row r="70" spans="1:43" ht="20.25" hidden="1">
      <c r="A70" s="38"/>
      <c r="B70" s="38"/>
      <c r="C70" s="38"/>
      <c r="D70" s="38"/>
      <c r="E70" s="386"/>
      <c r="F70" s="336"/>
      <c r="G70" s="38"/>
      <c r="H70" s="93"/>
      <c r="I70" s="6"/>
      <c r="J70" s="6"/>
      <c r="K70" s="7"/>
      <c r="L70" s="5"/>
      <c r="M70" s="5"/>
      <c r="N70" s="5"/>
      <c r="O70" s="5"/>
      <c r="P70" s="7"/>
      <c r="Q70" s="5"/>
      <c r="R70" s="5"/>
      <c r="S70" s="8"/>
      <c r="T70" s="9"/>
      <c r="U70" s="5"/>
      <c r="V70" s="5"/>
      <c r="W70" s="5"/>
      <c r="X70" s="5"/>
      <c r="Y70" s="5"/>
      <c r="Z70" s="5"/>
      <c r="AA70" s="5"/>
      <c r="AB70" s="5"/>
      <c r="AC70" s="5"/>
      <c r="AD70" s="5"/>
      <c r="AE70" s="5"/>
      <c r="AF70" s="5"/>
      <c r="AG70" s="5"/>
      <c r="AH70" s="5"/>
      <c r="AI70" s="5"/>
      <c r="AJ70" s="5"/>
      <c r="AK70" s="5"/>
      <c r="AL70" s="5"/>
      <c r="AM70" s="5"/>
      <c r="AN70" s="5"/>
      <c r="AO70" s="5"/>
      <c r="AP70" s="5"/>
      <c r="AQ70" s="5"/>
    </row>
    <row r="71" spans="1:43" ht="4.5" customHeight="1">
      <c r="A71" s="38"/>
      <c r="B71" s="38"/>
      <c r="C71" s="38"/>
      <c r="D71" s="38"/>
      <c r="E71" s="386"/>
      <c r="F71" s="336"/>
      <c r="G71" s="38"/>
      <c r="H71" s="93"/>
      <c r="I71" s="6"/>
      <c r="J71" s="6"/>
      <c r="K71" s="7"/>
      <c r="L71" s="5"/>
      <c r="M71" s="5"/>
      <c r="N71" s="5"/>
      <c r="O71" s="5"/>
      <c r="P71" s="7"/>
      <c r="Q71" s="5"/>
      <c r="R71" s="5"/>
      <c r="S71" s="8"/>
      <c r="T71" s="9"/>
      <c r="U71" s="5"/>
      <c r="V71" s="5"/>
      <c r="W71" s="5"/>
      <c r="X71" s="5"/>
      <c r="Y71" s="5"/>
      <c r="Z71" s="5"/>
      <c r="AA71" s="5"/>
      <c r="AB71" s="5"/>
      <c r="AC71" s="5"/>
      <c r="AD71" s="5"/>
      <c r="AE71" s="5"/>
      <c r="AF71" s="5"/>
      <c r="AG71" s="5"/>
      <c r="AH71" s="5"/>
      <c r="AI71" s="5"/>
      <c r="AJ71" s="5"/>
      <c r="AK71" s="5"/>
      <c r="AL71" s="5"/>
      <c r="AM71" s="5"/>
      <c r="AN71" s="5"/>
      <c r="AO71" s="5"/>
      <c r="AP71" s="5"/>
      <c r="AQ71" s="5"/>
    </row>
    <row r="72" spans="1:43" ht="4.5" customHeight="1">
      <c r="A72" s="38"/>
      <c r="B72" s="38"/>
      <c r="C72" s="38"/>
      <c r="D72" s="38"/>
      <c r="E72" s="386"/>
      <c r="F72" s="336"/>
      <c r="G72" s="38"/>
      <c r="H72" s="93"/>
      <c r="I72" s="6"/>
      <c r="J72" s="6"/>
      <c r="K72" s="7"/>
      <c r="L72" s="5"/>
      <c r="M72" s="5"/>
      <c r="N72" s="5"/>
      <c r="O72" s="5"/>
      <c r="P72" s="7"/>
      <c r="Q72" s="5"/>
      <c r="R72" s="5"/>
      <c r="S72" s="8"/>
      <c r="T72" s="9"/>
      <c r="U72" s="5"/>
      <c r="V72" s="5"/>
      <c r="W72" s="5"/>
      <c r="X72" s="5"/>
      <c r="Y72" s="5"/>
      <c r="Z72" s="5"/>
      <c r="AA72" s="5"/>
      <c r="AB72" s="5"/>
      <c r="AC72" s="5"/>
      <c r="AD72" s="5"/>
      <c r="AE72" s="5"/>
      <c r="AF72" s="5"/>
      <c r="AG72" s="5"/>
      <c r="AH72" s="5"/>
      <c r="AI72" s="5"/>
      <c r="AJ72" s="5"/>
      <c r="AK72" s="5"/>
      <c r="AL72" s="5"/>
      <c r="AM72" s="5"/>
      <c r="AN72" s="5"/>
      <c r="AO72" s="5"/>
      <c r="AP72" s="5"/>
      <c r="AQ72" s="5"/>
    </row>
    <row r="73" spans="1:43" ht="20.25">
      <c r="A73" s="38"/>
      <c r="B73" s="38"/>
      <c r="C73" s="38"/>
      <c r="D73" s="38"/>
      <c r="E73" s="386"/>
      <c r="F73" s="336"/>
      <c r="G73" s="38"/>
      <c r="H73" s="93"/>
      <c r="I73" s="6"/>
      <c r="J73" s="6"/>
      <c r="K73" s="7"/>
      <c r="L73" s="5"/>
      <c r="M73" s="5"/>
      <c r="N73" s="5"/>
      <c r="O73" s="5"/>
      <c r="P73" s="7"/>
      <c r="Q73" s="5"/>
      <c r="R73" s="5"/>
      <c r="S73" s="8"/>
      <c r="T73" s="9"/>
      <c r="U73" s="5"/>
      <c r="V73" s="5"/>
      <c r="W73" s="5"/>
      <c r="X73" s="5"/>
      <c r="Y73" s="5"/>
      <c r="Z73" s="5"/>
      <c r="AA73" s="5"/>
      <c r="AB73" s="5"/>
      <c r="AC73" s="5"/>
      <c r="AD73" s="5"/>
      <c r="AE73" s="5"/>
      <c r="AF73" s="5"/>
      <c r="AG73" s="5"/>
      <c r="AH73" s="5"/>
      <c r="AI73" s="5"/>
      <c r="AJ73" s="5"/>
      <c r="AK73" s="5"/>
      <c r="AL73" s="5"/>
      <c r="AM73" s="5"/>
      <c r="AN73" s="5"/>
      <c r="AO73" s="5"/>
      <c r="AP73" s="5"/>
      <c r="AQ73" s="5"/>
    </row>
    <row r="74" spans="1:43" ht="4.5" customHeight="1">
      <c r="A74" s="38"/>
      <c r="B74" s="38"/>
      <c r="C74" s="38"/>
      <c r="D74" s="38"/>
      <c r="E74" s="38"/>
      <c r="F74" s="336"/>
      <c r="G74" s="38"/>
      <c r="H74" s="93"/>
      <c r="I74" s="6"/>
      <c r="J74" s="6"/>
      <c r="K74" s="7"/>
      <c r="L74" s="5"/>
      <c r="M74" s="5"/>
      <c r="N74" s="5"/>
      <c r="O74" s="5"/>
      <c r="P74" s="7"/>
      <c r="Q74" s="5"/>
      <c r="R74" s="5"/>
      <c r="S74" s="8"/>
      <c r="T74" s="9"/>
      <c r="U74" s="5"/>
      <c r="V74" s="12"/>
      <c r="W74" s="5"/>
      <c r="X74" s="5"/>
      <c r="Y74" s="5"/>
      <c r="Z74" s="5"/>
      <c r="AA74" s="5"/>
      <c r="AB74" s="5"/>
      <c r="AC74" s="5"/>
      <c r="AD74" s="5"/>
      <c r="AE74" s="5"/>
      <c r="AF74" s="5"/>
      <c r="AG74" s="5"/>
      <c r="AH74" s="5"/>
      <c r="AI74" s="5"/>
      <c r="AJ74" s="5"/>
      <c r="AK74" s="5"/>
      <c r="AL74" s="5"/>
      <c r="AM74" s="5"/>
      <c r="AN74" s="5"/>
      <c r="AO74" s="5"/>
      <c r="AP74" s="5"/>
      <c r="AQ74" s="5"/>
    </row>
    <row r="75" spans="1:43" ht="20.25" hidden="1">
      <c r="A75" s="38"/>
      <c r="B75" s="38"/>
      <c r="C75" s="38"/>
      <c r="D75" s="38"/>
      <c r="E75" s="38"/>
      <c r="F75" s="336"/>
      <c r="G75" s="38"/>
      <c r="H75" s="93"/>
      <c r="I75" s="6"/>
      <c r="J75" s="6"/>
      <c r="K75" s="7"/>
      <c r="L75" s="5"/>
      <c r="M75" s="5"/>
      <c r="N75" s="5"/>
      <c r="O75" s="5"/>
      <c r="P75" s="7"/>
      <c r="Q75" s="5"/>
      <c r="R75" s="5"/>
      <c r="S75" s="8"/>
      <c r="T75" s="9"/>
      <c r="U75" s="5"/>
      <c r="V75" s="5"/>
      <c r="W75" s="5"/>
      <c r="X75" s="5"/>
      <c r="Y75" s="5"/>
      <c r="Z75" s="5"/>
      <c r="AA75" s="5"/>
      <c r="AB75" s="5"/>
      <c r="AC75" s="5"/>
      <c r="AD75" s="5"/>
      <c r="AE75" s="5"/>
      <c r="AF75" s="5"/>
      <c r="AG75" s="5"/>
      <c r="AH75" s="5"/>
      <c r="AI75" s="5"/>
      <c r="AJ75" s="5"/>
      <c r="AK75" s="5"/>
      <c r="AL75" s="5"/>
      <c r="AM75" s="5"/>
      <c r="AN75" s="5"/>
      <c r="AO75" s="5"/>
      <c r="AP75" s="5"/>
      <c r="AQ75" s="5"/>
    </row>
    <row r="76" spans="1:43" ht="4.5" customHeight="1">
      <c r="A76" s="38"/>
      <c r="B76" s="38"/>
      <c r="C76" s="38"/>
      <c r="D76" s="38"/>
      <c r="E76" s="38"/>
      <c r="F76" s="336"/>
      <c r="G76" s="38"/>
      <c r="H76" s="93"/>
      <c r="I76" s="6"/>
      <c r="J76" s="6"/>
      <c r="K76" s="7"/>
      <c r="L76" s="5"/>
      <c r="M76" s="5"/>
      <c r="N76" s="5"/>
      <c r="O76" s="5"/>
      <c r="P76" s="7"/>
      <c r="Q76" s="5"/>
      <c r="R76" s="5"/>
      <c r="S76" s="8"/>
      <c r="T76" s="9"/>
      <c r="U76" s="5"/>
      <c r="V76" s="5"/>
      <c r="W76" s="5"/>
      <c r="X76" s="5"/>
      <c r="Y76" s="5"/>
      <c r="Z76" s="5"/>
      <c r="AA76" s="5"/>
      <c r="AB76" s="5"/>
      <c r="AC76" s="5"/>
      <c r="AD76" s="5"/>
      <c r="AE76" s="5"/>
      <c r="AF76" s="5"/>
      <c r="AG76" s="5"/>
      <c r="AH76" s="5"/>
      <c r="AI76" s="5"/>
      <c r="AJ76" s="5"/>
      <c r="AK76" s="5"/>
      <c r="AL76" s="5"/>
      <c r="AM76" s="5"/>
      <c r="AN76" s="5"/>
      <c r="AO76" s="5"/>
      <c r="AP76" s="5"/>
      <c r="AQ76" s="5"/>
    </row>
    <row r="77" spans="1:43" ht="4.5" customHeight="1">
      <c r="A77" s="38"/>
      <c r="B77" s="38"/>
      <c r="C77" s="38"/>
      <c r="D77" s="38"/>
      <c r="E77" s="38"/>
      <c r="F77" s="336"/>
      <c r="G77" s="38"/>
      <c r="H77" s="93"/>
      <c r="I77" s="6"/>
      <c r="J77" s="6"/>
      <c r="K77" s="7"/>
      <c r="L77" s="5"/>
      <c r="M77" s="5"/>
      <c r="N77" s="5"/>
      <c r="O77" s="5"/>
      <c r="P77" s="7"/>
      <c r="Q77" s="5"/>
      <c r="R77" s="5"/>
      <c r="S77" s="8"/>
      <c r="T77" s="9"/>
      <c r="U77" s="5"/>
      <c r="V77" s="5"/>
      <c r="W77" s="5"/>
      <c r="X77" s="5"/>
      <c r="Y77" s="5"/>
      <c r="Z77" s="5"/>
      <c r="AA77" s="5"/>
      <c r="AB77" s="5"/>
      <c r="AC77" s="5"/>
      <c r="AD77" s="5"/>
      <c r="AE77" s="5"/>
      <c r="AF77" s="5"/>
      <c r="AG77" s="5"/>
      <c r="AH77" s="5"/>
      <c r="AI77" s="5"/>
      <c r="AJ77" s="5"/>
      <c r="AK77" s="5"/>
      <c r="AL77" s="5"/>
      <c r="AM77" s="5"/>
      <c r="AN77" s="5"/>
      <c r="AO77" s="5"/>
      <c r="AP77" s="5"/>
      <c r="AQ77" s="5"/>
    </row>
    <row r="78" spans="1:43" ht="20.25">
      <c r="A78" s="38"/>
      <c r="B78" s="38"/>
      <c r="C78" s="38"/>
      <c r="D78" s="38"/>
      <c r="E78" s="38"/>
      <c r="F78" s="336"/>
      <c r="G78" s="38"/>
      <c r="H78" s="93"/>
      <c r="I78" s="6"/>
      <c r="J78" s="6"/>
      <c r="K78" s="7"/>
      <c r="L78" s="5"/>
      <c r="M78" s="5"/>
      <c r="N78" s="5"/>
      <c r="O78" s="5"/>
      <c r="P78" s="7"/>
      <c r="Q78" s="5"/>
      <c r="R78" s="5"/>
      <c r="S78" s="8"/>
      <c r="T78" s="9"/>
      <c r="U78" s="5"/>
      <c r="V78" s="5"/>
      <c r="W78" s="5"/>
      <c r="X78" s="5"/>
      <c r="Y78" s="5"/>
      <c r="Z78" s="5"/>
      <c r="AA78" s="5"/>
      <c r="AB78" s="5"/>
      <c r="AC78" s="5"/>
      <c r="AD78" s="5"/>
      <c r="AE78" s="5"/>
      <c r="AF78" s="5"/>
      <c r="AG78" s="5"/>
      <c r="AH78" s="5"/>
      <c r="AI78" s="5"/>
      <c r="AJ78" s="5"/>
      <c r="AK78" s="5"/>
      <c r="AL78" s="5"/>
      <c r="AM78" s="5"/>
      <c r="AN78" s="5"/>
      <c r="AO78" s="5"/>
      <c r="AP78" s="5"/>
      <c r="AQ78" s="5"/>
    </row>
    <row r="79" spans="1:43" ht="4.5" customHeight="1">
      <c r="A79" s="38"/>
      <c r="B79" s="38"/>
      <c r="C79" s="38"/>
      <c r="D79" s="38"/>
      <c r="E79" s="38"/>
      <c r="F79" s="336"/>
      <c r="G79" s="38"/>
      <c r="H79" s="93"/>
      <c r="I79" s="6"/>
      <c r="J79" s="6"/>
      <c r="K79" s="7"/>
      <c r="L79" s="5"/>
      <c r="M79" s="5"/>
      <c r="N79" s="5"/>
      <c r="O79" s="5"/>
      <c r="P79" s="7"/>
      <c r="Q79" s="5"/>
      <c r="R79" s="5"/>
      <c r="S79" s="8"/>
      <c r="T79" s="9"/>
      <c r="U79" s="5"/>
      <c r="V79" s="5"/>
      <c r="W79" s="5"/>
      <c r="X79" s="5"/>
      <c r="Y79" s="5"/>
      <c r="Z79" s="5"/>
      <c r="AA79" s="5"/>
      <c r="AB79" s="5"/>
      <c r="AC79" s="5"/>
      <c r="AD79" s="5"/>
      <c r="AE79" s="5"/>
      <c r="AF79" s="5"/>
      <c r="AG79" s="5"/>
      <c r="AH79" s="5"/>
      <c r="AI79" s="5"/>
      <c r="AJ79" s="5"/>
      <c r="AK79" s="5"/>
      <c r="AL79" s="5"/>
      <c r="AM79" s="5"/>
      <c r="AN79" s="5"/>
      <c r="AO79" s="5"/>
      <c r="AP79" s="5"/>
      <c r="AQ79" s="5"/>
    </row>
    <row r="80" spans="1:43" ht="20.25" hidden="1">
      <c r="A80" s="38"/>
      <c r="B80" s="38"/>
      <c r="C80" s="38"/>
      <c r="D80" s="38"/>
      <c r="E80" s="38"/>
      <c r="F80" s="336"/>
      <c r="G80" s="38"/>
      <c r="H80" s="93"/>
      <c r="I80" s="6"/>
      <c r="J80" s="6"/>
      <c r="K80" s="7"/>
      <c r="L80" s="5"/>
      <c r="M80" s="5"/>
      <c r="N80" s="5"/>
      <c r="O80" s="5"/>
      <c r="P80" s="7"/>
      <c r="Q80" s="5"/>
      <c r="R80" s="5"/>
      <c r="S80" s="8"/>
      <c r="T80" s="9"/>
      <c r="U80" s="5"/>
      <c r="V80" s="5"/>
      <c r="W80" s="5"/>
      <c r="X80" s="5"/>
      <c r="Y80" s="5"/>
      <c r="Z80" s="5"/>
      <c r="AA80" s="5"/>
      <c r="AB80" s="5"/>
      <c r="AC80" s="5"/>
      <c r="AD80" s="5"/>
      <c r="AE80" s="5"/>
      <c r="AF80" s="5"/>
      <c r="AG80" s="5"/>
      <c r="AH80" s="5"/>
      <c r="AI80" s="5"/>
      <c r="AJ80" s="5"/>
      <c r="AK80" s="5"/>
      <c r="AL80" s="5"/>
      <c r="AM80" s="5"/>
      <c r="AN80" s="5"/>
      <c r="AO80" s="5"/>
      <c r="AP80" s="5"/>
      <c r="AQ80" s="5"/>
    </row>
    <row r="81" spans="1:43" ht="4.5" customHeight="1">
      <c r="A81" s="5"/>
      <c r="B81" s="5"/>
      <c r="C81" s="5"/>
      <c r="D81" s="5"/>
      <c r="E81" s="5"/>
      <c r="F81" s="6"/>
      <c r="G81" s="6"/>
      <c r="H81" s="93"/>
      <c r="I81" s="6"/>
      <c r="J81" s="6"/>
      <c r="K81" s="7"/>
      <c r="L81" s="5"/>
      <c r="M81" s="5"/>
      <c r="N81" s="5"/>
      <c r="O81" s="5"/>
      <c r="P81" s="7"/>
      <c r="Q81" s="5"/>
      <c r="R81" s="5"/>
      <c r="S81" s="8"/>
      <c r="T81" s="9"/>
      <c r="U81" s="5"/>
      <c r="V81" s="5"/>
      <c r="W81" s="5"/>
      <c r="X81" s="5"/>
      <c r="Y81" s="5"/>
      <c r="Z81" s="5"/>
      <c r="AA81" s="5"/>
      <c r="AB81" s="5"/>
      <c r="AC81" s="5"/>
      <c r="AD81" s="5"/>
      <c r="AE81" s="5"/>
      <c r="AF81" s="5"/>
      <c r="AG81" s="5"/>
      <c r="AH81" s="5"/>
      <c r="AI81" s="5"/>
      <c r="AJ81" s="5"/>
      <c r="AK81" s="5"/>
      <c r="AL81" s="5"/>
      <c r="AM81" s="5"/>
      <c r="AN81" s="5"/>
      <c r="AO81" s="5"/>
      <c r="AP81" s="5"/>
      <c r="AQ81" s="5"/>
    </row>
    <row r="82" spans="1:43" ht="4.5" customHeight="1">
      <c r="A82" s="5"/>
      <c r="B82" s="5"/>
      <c r="C82" s="5"/>
      <c r="D82" s="5"/>
      <c r="E82" s="5"/>
      <c r="F82" s="6"/>
      <c r="G82" s="6"/>
      <c r="H82" s="93"/>
      <c r="I82" s="6"/>
      <c r="J82" s="6"/>
      <c r="K82" s="7"/>
      <c r="L82" s="5"/>
      <c r="M82" s="5"/>
      <c r="N82" s="5"/>
      <c r="O82" s="5"/>
      <c r="P82" s="7"/>
      <c r="Q82" s="5"/>
      <c r="R82" s="5"/>
      <c r="S82" s="8"/>
      <c r="T82" s="9"/>
      <c r="U82" s="5"/>
      <c r="V82" s="5"/>
      <c r="W82" s="5"/>
      <c r="X82" s="5"/>
      <c r="Y82" s="5"/>
      <c r="Z82" s="5"/>
      <c r="AA82" s="5"/>
      <c r="AB82" s="5"/>
      <c r="AC82" s="5"/>
      <c r="AD82" s="5"/>
      <c r="AE82" s="5"/>
      <c r="AF82" s="5"/>
      <c r="AG82" s="5"/>
      <c r="AH82" s="5"/>
      <c r="AI82" s="5"/>
      <c r="AJ82" s="5"/>
      <c r="AK82" s="5"/>
      <c r="AL82" s="5"/>
      <c r="AM82" s="5"/>
      <c r="AN82" s="5"/>
      <c r="AO82" s="5"/>
      <c r="AP82" s="5"/>
      <c r="AQ82" s="5"/>
    </row>
    <row r="83" spans="1:43" ht="20.25">
      <c r="A83" s="5"/>
      <c r="B83" s="5"/>
      <c r="C83" s="5"/>
      <c r="D83" s="5"/>
      <c r="E83" s="5"/>
      <c r="F83" s="6"/>
      <c r="G83" s="6"/>
      <c r="H83" s="93"/>
      <c r="I83" s="6"/>
      <c r="J83" s="6"/>
      <c r="K83" s="7"/>
      <c r="L83" s="5"/>
      <c r="M83" s="5"/>
      <c r="N83" s="5"/>
      <c r="O83" s="5"/>
      <c r="P83" s="7"/>
      <c r="Q83" s="5"/>
      <c r="R83" s="5"/>
      <c r="S83" s="8"/>
      <c r="T83" s="9"/>
      <c r="U83" s="5"/>
      <c r="V83" s="5"/>
      <c r="W83" s="5"/>
      <c r="X83" s="5"/>
      <c r="Y83" s="5"/>
      <c r="Z83" s="5"/>
      <c r="AA83" s="5"/>
      <c r="AB83" s="5"/>
      <c r="AC83" s="5"/>
      <c r="AD83" s="5"/>
      <c r="AE83" s="5"/>
      <c r="AF83" s="5"/>
      <c r="AG83" s="5"/>
      <c r="AH83" s="5"/>
      <c r="AI83" s="5"/>
      <c r="AJ83" s="5"/>
      <c r="AK83" s="5"/>
      <c r="AL83" s="5"/>
      <c r="AM83" s="5"/>
      <c r="AN83" s="5"/>
      <c r="AO83" s="5"/>
      <c r="AP83" s="5"/>
      <c r="AQ83" s="5"/>
    </row>
    <row r="84" spans="1:43" ht="20.25">
      <c r="A84" s="5"/>
      <c r="B84" s="5"/>
      <c r="C84" s="5"/>
      <c r="D84" s="5"/>
      <c r="E84" s="5"/>
      <c r="F84" s="6"/>
      <c r="G84" s="6"/>
      <c r="H84" s="93"/>
      <c r="I84" s="6"/>
      <c r="J84" s="6"/>
      <c r="K84" s="7"/>
      <c r="L84" s="5"/>
      <c r="M84" s="5"/>
      <c r="N84" s="5"/>
      <c r="O84" s="5"/>
      <c r="P84" s="7"/>
      <c r="Q84" s="5"/>
      <c r="R84" s="5"/>
      <c r="S84" s="8"/>
      <c r="T84" s="9"/>
      <c r="U84" s="5"/>
      <c r="V84" s="5"/>
      <c r="W84" s="5"/>
      <c r="X84" s="5"/>
      <c r="Y84" s="5"/>
      <c r="Z84" s="5"/>
      <c r="AA84" s="5"/>
      <c r="AB84" s="5"/>
      <c r="AC84" s="5"/>
      <c r="AD84" s="5"/>
      <c r="AE84" s="5"/>
      <c r="AF84" s="5"/>
      <c r="AG84" s="5"/>
      <c r="AH84" s="5"/>
      <c r="AI84" s="5"/>
      <c r="AJ84" s="5"/>
      <c r="AK84" s="5"/>
      <c r="AL84" s="5"/>
      <c r="AM84" s="5"/>
      <c r="AN84" s="5"/>
      <c r="AO84" s="5"/>
      <c r="AP84" s="5"/>
      <c r="AQ84" s="5"/>
    </row>
    <row r="85" spans="1:43" ht="20.25">
      <c r="A85" s="5"/>
      <c r="B85" s="5"/>
      <c r="C85" s="5"/>
      <c r="D85" s="5"/>
      <c r="E85" s="5"/>
      <c r="F85" s="6"/>
      <c r="G85" s="6"/>
      <c r="H85" s="93"/>
      <c r="I85" s="6"/>
      <c r="J85" s="6"/>
      <c r="K85" s="7"/>
      <c r="L85" s="5"/>
      <c r="M85" s="5"/>
      <c r="N85" s="5"/>
      <c r="O85" s="5"/>
      <c r="P85" s="7"/>
      <c r="Q85" s="5"/>
      <c r="R85" s="5"/>
      <c r="S85" s="8"/>
      <c r="T85" s="9"/>
      <c r="U85" s="5"/>
      <c r="V85" s="5"/>
      <c r="W85" s="5"/>
      <c r="X85" s="5"/>
      <c r="Y85" s="5"/>
      <c r="Z85" s="5"/>
      <c r="AA85" s="5"/>
      <c r="AB85" s="5"/>
      <c r="AC85" s="5"/>
      <c r="AD85" s="5"/>
      <c r="AE85" s="5"/>
      <c r="AF85" s="5"/>
      <c r="AG85" s="5"/>
      <c r="AH85" s="5"/>
      <c r="AI85" s="5"/>
      <c r="AJ85" s="5"/>
      <c r="AK85" s="5"/>
      <c r="AL85" s="5"/>
      <c r="AM85" s="5"/>
      <c r="AN85" s="5"/>
      <c r="AO85" s="5"/>
      <c r="AP85" s="5"/>
      <c r="AQ85" s="5"/>
    </row>
    <row r="86" spans="1:43" ht="20.25">
      <c r="A86" s="5"/>
      <c r="B86" s="5"/>
      <c r="C86" s="5"/>
      <c r="D86" s="5"/>
      <c r="E86" s="5"/>
      <c r="F86" s="6"/>
      <c r="G86" s="6"/>
      <c r="H86" s="93"/>
      <c r="I86" s="6"/>
      <c r="J86" s="6"/>
      <c r="K86" s="7"/>
      <c r="L86" s="5"/>
      <c r="M86" s="5"/>
      <c r="N86" s="5"/>
      <c r="O86" s="5"/>
      <c r="P86" s="7"/>
      <c r="Q86" s="5"/>
      <c r="R86" s="5"/>
      <c r="S86" s="8"/>
      <c r="T86" s="9"/>
      <c r="U86" s="5"/>
      <c r="V86" s="5"/>
      <c r="W86" s="5"/>
      <c r="X86" s="5"/>
      <c r="Y86" s="5"/>
      <c r="Z86" s="5"/>
      <c r="AA86" s="5"/>
      <c r="AB86" s="5"/>
      <c r="AC86" s="5"/>
      <c r="AD86" s="5"/>
      <c r="AE86" s="5"/>
      <c r="AF86" s="5"/>
      <c r="AG86" s="5"/>
      <c r="AH86" s="5"/>
      <c r="AI86" s="5"/>
      <c r="AJ86" s="5"/>
      <c r="AK86" s="5"/>
      <c r="AL86" s="5"/>
      <c r="AM86" s="5"/>
      <c r="AN86" s="5"/>
      <c r="AO86" s="5"/>
      <c r="AP86" s="5"/>
      <c r="AQ86" s="5"/>
    </row>
    <row r="87" spans="1:43" ht="20.25">
      <c r="A87" s="5"/>
      <c r="B87" s="5"/>
      <c r="C87" s="5"/>
      <c r="D87" s="5"/>
      <c r="E87" s="5"/>
      <c r="F87" s="6"/>
      <c r="G87" s="6"/>
      <c r="H87" s="93"/>
      <c r="I87" s="6"/>
      <c r="J87" s="6"/>
      <c r="K87" s="7"/>
      <c r="L87" s="5"/>
      <c r="M87" s="5"/>
      <c r="N87" s="5"/>
      <c r="O87" s="5"/>
      <c r="P87" s="7"/>
      <c r="Q87" s="5"/>
      <c r="R87" s="5"/>
      <c r="S87" s="8"/>
      <c r="T87" s="9"/>
      <c r="U87" s="5"/>
      <c r="V87" s="5"/>
      <c r="W87" s="5"/>
      <c r="X87" s="5"/>
      <c r="Y87" s="5"/>
      <c r="Z87" s="5"/>
      <c r="AA87" s="5"/>
      <c r="AB87" s="5"/>
      <c r="AC87" s="5"/>
      <c r="AD87" s="5"/>
      <c r="AE87" s="5"/>
      <c r="AF87" s="5"/>
      <c r="AG87" s="5"/>
      <c r="AH87" s="5"/>
      <c r="AI87" s="5"/>
      <c r="AJ87" s="5"/>
      <c r="AK87" s="5"/>
      <c r="AL87" s="5"/>
      <c r="AM87" s="5"/>
      <c r="AN87" s="5"/>
      <c r="AO87" s="5"/>
      <c r="AP87" s="5"/>
      <c r="AQ87" s="5"/>
    </row>
    <row r="88" spans="1:43" ht="20.25">
      <c r="A88" s="5"/>
      <c r="B88" s="5"/>
      <c r="C88" s="5"/>
      <c r="D88" s="5"/>
      <c r="E88" s="5"/>
      <c r="F88" s="6"/>
      <c r="G88" s="6"/>
      <c r="H88" s="93"/>
      <c r="I88" s="6"/>
      <c r="J88" s="6"/>
      <c r="K88" s="7"/>
      <c r="L88" s="5"/>
      <c r="M88" s="5"/>
      <c r="N88" s="5"/>
      <c r="O88" s="5"/>
      <c r="P88" s="7"/>
      <c r="Q88" s="5"/>
      <c r="R88" s="5"/>
      <c r="S88" s="8"/>
      <c r="T88" s="9"/>
      <c r="U88" s="5"/>
      <c r="V88" s="5"/>
      <c r="W88" s="5"/>
      <c r="X88" s="5"/>
      <c r="Y88" s="5"/>
      <c r="Z88" s="5"/>
      <c r="AA88" s="5"/>
      <c r="AB88" s="5"/>
      <c r="AC88" s="5"/>
      <c r="AD88" s="5"/>
      <c r="AE88" s="5"/>
      <c r="AF88" s="5"/>
      <c r="AG88" s="5"/>
      <c r="AH88" s="5"/>
      <c r="AI88" s="5"/>
      <c r="AJ88" s="5"/>
      <c r="AK88" s="5"/>
      <c r="AL88" s="5"/>
      <c r="AM88" s="5"/>
      <c r="AN88" s="5"/>
      <c r="AO88" s="5"/>
      <c r="AP88" s="5"/>
      <c r="AQ88" s="5"/>
    </row>
    <row r="89" spans="1:43" ht="20.25">
      <c r="A89" s="5"/>
      <c r="B89" s="5"/>
      <c r="C89" s="5"/>
      <c r="D89" s="5"/>
      <c r="E89" s="5"/>
      <c r="F89" s="6"/>
      <c r="G89" s="6"/>
      <c r="H89" s="93"/>
      <c r="I89" s="6"/>
      <c r="J89" s="6"/>
      <c r="K89" s="7"/>
      <c r="L89" s="5"/>
      <c r="M89" s="5"/>
      <c r="N89" s="5"/>
      <c r="O89" s="5"/>
      <c r="P89" s="7"/>
      <c r="Q89" s="5"/>
      <c r="R89" s="5"/>
      <c r="S89" s="8"/>
      <c r="T89" s="9"/>
      <c r="U89" s="5"/>
      <c r="V89" s="5"/>
      <c r="W89" s="5"/>
      <c r="X89" s="5"/>
      <c r="Y89" s="5"/>
      <c r="Z89" s="5"/>
      <c r="AA89" s="5"/>
      <c r="AB89" s="5"/>
      <c r="AC89" s="5"/>
      <c r="AD89" s="5"/>
      <c r="AE89" s="5"/>
      <c r="AF89" s="5"/>
      <c r="AG89" s="5"/>
      <c r="AH89" s="5"/>
      <c r="AI89" s="5"/>
      <c r="AJ89" s="5"/>
      <c r="AK89" s="5"/>
      <c r="AL89" s="5"/>
      <c r="AM89" s="5"/>
      <c r="AN89" s="5"/>
      <c r="AO89" s="5"/>
      <c r="AP89" s="5"/>
      <c r="AQ89" s="5"/>
    </row>
    <row r="90" spans="1:43" ht="20.25">
      <c r="A90" s="5"/>
      <c r="B90" s="5"/>
      <c r="C90" s="5"/>
      <c r="D90" s="5"/>
      <c r="E90" s="5"/>
      <c r="F90" s="6"/>
      <c r="G90" s="6"/>
      <c r="H90" s="93"/>
      <c r="I90" s="6"/>
      <c r="J90" s="6"/>
      <c r="K90" s="7"/>
      <c r="L90" s="5"/>
      <c r="M90" s="5"/>
      <c r="N90" s="5"/>
      <c r="O90" s="5"/>
      <c r="P90" s="7"/>
      <c r="Q90" s="5"/>
      <c r="R90" s="5"/>
      <c r="S90" s="8"/>
      <c r="T90" s="9"/>
      <c r="U90" s="5"/>
      <c r="V90" s="5"/>
      <c r="W90" s="5"/>
      <c r="X90" s="5"/>
      <c r="Y90" s="5"/>
      <c r="Z90" s="5"/>
      <c r="AA90" s="5"/>
      <c r="AB90" s="5"/>
      <c r="AC90" s="5"/>
      <c r="AD90" s="5"/>
      <c r="AE90" s="5"/>
      <c r="AF90" s="5"/>
      <c r="AG90" s="5"/>
      <c r="AH90" s="5"/>
      <c r="AI90" s="5"/>
      <c r="AJ90" s="5"/>
      <c r="AK90" s="5"/>
      <c r="AL90" s="5"/>
      <c r="AM90" s="5"/>
      <c r="AN90" s="5"/>
      <c r="AO90" s="5"/>
      <c r="AP90" s="5"/>
      <c r="AQ90" s="5"/>
    </row>
    <row r="91" spans="1:43" ht="20.25">
      <c r="A91" s="5"/>
      <c r="B91" s="5"/>
      <c r="C91" s="5"/>
      <c r="D91" s="5"/>
      <c r="E91" s="5"/>
      <c r="F91" s="6"/>
      <c r="G91" s="6"/>
      <c r="H91" s="93"/>
      <c r="I91" s="6"/>
      <c r="J91" s="6"/>
      <c r="K91" s="7"/>
      <c r="L91" s="5"/>
      <c r="M91" s="5"/>
      <c r="N91" s="5"/>
      <c r="O91" s="5"/>
      <c r="P91" s="7"/>
      <c r="Q91" s="5"/>
      <c r="R91" s="5"/>
      <c r="S91" s="8"/>
      <c r="T91" s="9"/>
      <c r="U91" s="5"/>
      <c r="V91" s="5"/>
      <c r="W91" s="5"/>
      <c r="X91" s="5"/>
      <c r="Y91" s="5"/>
      <c r="Z91" s="5"/>
      <c r="AA91" s="5"/>
      <c r="AB91" s="5"/>
      <c r="AC91" s="5"/>
      <c r="AD91" s="5"/>
      <c r="AE91" s="5"/>
      <c r="AF91" s="5"/>
      <c r="AG91" s="5"/>
      <c r="AH91" s="5"/>
      <c r="AI91" s="5"/>
      <c r="AJ91" s="5"/>
      <c r="AK91" s="5"/>
      <c r="AL91" s="5"/>
      <c r="AM91" s="5"/>
      <c r="AN91" s="5"/>
      <c r="AO91" s="5"/>
      <c r="AP91" s="5"/>
      <c r="AQ91" s="5"/>
    </row>
    <row r="92" spans="1:29" ht="20.25">
      <c r="A92" s="328"/>
      <c r="B92" s="328"/>
      <c r="C92" s="328"/>
      <c r="D92" s="328"/>
      <c r="E92" s="328"/>
      <c r="F92" s="326"/>
      <c r="G92" s="326"/>
      <c r="H92" s="325"/>
      <c r="I92" s="326"/>
      <c r="J92" s="326"/>
      <c r="K92" s="327"/>
      <c r="L92" s="328"/>
      <c r="M92" s="328"/>
      <c r="N92" s="328"/>
      <c r="O92" s="328"/>
      <c r="P92" s="327"/>
      <c r="Q92" s="328"/>
      <c r="R92" s="328"/>
      <c r="S92" s="329"/>
      <c r="T92" s="330"/>
      <c r="U92" s="328"/>
      <c r="V92" s="328"/>
      <c r="W92" s="328"/>
      <c r="X92" s="328"/>
      <c r="Y92" s="328"/>
      <c r="Z92" s="328"/>
      <c r="AA92" s="328"/>
      <c r="AB92" s="328"/>
      <c r="AC92" s="328"/>
    </row>
    <row r="93" spans="1:29" ht="20.25">
      <c r="A93" s="328"/>
      <c r="B93" s="328"/>
      <c r="C93" s="328"/>
      <c r="D93" s="328"/>
      <c r="E93" s="328"/>
      <c r="F93" s="326"/>
      <c r="G93" s="326"/>
      <c r="H93" s="325"/>
      <c r="I93" s="326"/>
      <c r="J93" s="326"/>
      <c r="K93" s="327"/>
      <c r="L93" s="328"/>
      <c r="M93" s="328"/>
      <c r="N93" s="328"/>
      <c r="O93" s="328"/>
      <c r="P93" s="327"/>
      <c r="Q93" s="328"/>
      <c r="R93" s="328"/>
      <c r="S93" s="329"/>
      <c r="T93" s="330"/>
      <c r="U93" s="328"/>
      <c r="V93" s="328"/>
      <c r="W93" s="328"/>
      <c r="X93" s="328"/>
      <c r="Y93" s="328"/>
      <c r="Z93" s="328"/>
      <c r="AA93" s="328"/>
      <c r="AB93" s="328"/>
      <c r="AC93" s="328"/>
    </row>
    <row r="94" spans="1:29" ht="20.25">
      <c r="A94" s="328"/>
      <c r="B94" s="328"/>
      <c r="C94" s="328"/>
      <c r="D94" s="328"/>
      <c r="E94" s="328"/>
      <c r="F94" s="326"/>
      <c r="G94" s="326"/>
      <c r="H94" s="325"/>
      <c r="I94" s="326"/>
      <c r="J94" s="326"/>
      <c r="K94" s="327"/>
      <c r="L94" s="328"/>
      <c r="M94" s="328"/>
      <c r="N94" s="328"/>
      <c r="O94" s="328"/>
      <c r="P94" s="327"/>
      <c r="Q94" s="328"/>
      <c r="R94" s="328"/>
      <c r="S94" s="329"/>
      <c r="T94" s="330"/>
      <c r="U94" s="328"/>
      <c r="V94" s="328"/>
      <c r="W94" s="328"/>
      <c r="X94" s="328"/>
      <c r="Y94" s="328"/>
      <c r="Z94" s="328"/>
      <c r="AA94" s="328"/>
      <c r="AB94" s="328"/>
      <c r="AC94" s="328"/>
    </row>
    <row r="95" spans="1:29" ht="20.25">
      <c r="A95" s="328"/>
      <c r="B95" s="328"/>
      <c r="C95" s="328"/>
      <c r="D95" s="328"/>
      <c r="E95" s="328"/>
      <c r="F95" s="326"/>
      <c r="G95" s="326"/>
      <c r="H95" s="325"/>
      <c r="I95" s="326"/>
      <c r="J95" s="326"/>
      <c r="K95" s="327"/>
      <c r="L95" s="328"/>
      <c r="M95" s="328"/>
      <c r="N95" s="328"/>
      <c r="O95" s="328"/>
      <c r="P95" s="327"/>
      <c r="Q95" s="328"/>
      <c r="R95" s="328"/>
      <c r="S95" s="329"/>
      <c r="T95" s="330"/>
      <c r="U95" s="328"/>
      <c r="V95" s="328"/>
      <c r="W95" s="328"/>
      <c r="X95" s="328"/>
      <c r="Y95" s="328"/>
      <c r="Z95" s="328"/>
      <c r="AA95" s="328"/>
      <c r="AB95" s="328"/>
      <c r="AC95" s="328"/>
    </row>
    <row r="96" spans="1:29" ht="20.25">
      <c r="A96" s="328"/>
      <c r="B96" s="328"/>
      <c r="C96" s="328"/>
      <c r="D96" s="328"/>
      <c r="E96" s="328"/>
      <c r="F96" s="326"/>
      <c r="G96" s="326"/>
      <c r="H96" s="325"/>
      <c r="I96" s="326"/>
      <c r="J96" s="326"/>
      <c r="K96" s="327"/>
      <c r="L96" s="328"/>
      <c r="M96" s="328"/>
      <c r="N96" s="328"/>
      <c r="O96" s="328"/>
      <c r="P96" s="327"/>
      <c r="Q96" s="328"/>
      <c r="R96" s="328"/>
      <c r="S96" s="329"/>
      <c r="T96" s="330"/>
      <c r="U96" s="328"/>
      <c r="V96" s="328"/>
      <c r="W96" s="328"/>
      <c r="X96" s="328"/>
      <c r="Y96" s="328"/>
      <c r="Z96" s="328"/>
      <c r="AA96" s="328"/>
      <c r="AB96" s="328"/>
      <c r="AC96" s="328"/>
    </row>
  </sheetData>
  <sheetProtection password="98AF" sheet="1" objects="1" scenarios="1" selectLockedCells="1"/>
  <mergeCells count="18">
    <mergeCell ref="H53:AN53"/>
    <mergeCell ref="C37:E42"/>
    <mergeCell ref="C28:C32"/>
    <mergeCell ref="C8:C12"/>
    <mergeCell ref="E8:E12"/>
    <mergeCell ref="H2:Q2"/>
    <mergeCell ref="V4:V5"/>
    <mergeCell ref="R2:AN2"/>
    <mergeCell ref="AM4:AM5"/>
    <mergeCell ref="C5:E5"/>
    <mergeCell ref="AI4:AK5"/>
    <mergeCell ref="B38:B41"/>
    <mergeCell ref="K4:K5"/>
    <mergeCell ref="R4:T5"/>
    <mergeCell ref="AB4:AB5"/>
    <mergeCell ref="E28:E32"/>
    <mergeCell ref="C18:C22"/>
    <mergeCell ref="E18:E22"/>
  </mergeCells>
  <conditionalFormatting sqref="R12 R17 R22 R27">
    <cfRule type="cellIs" priority="1" dxfId="3" operator="equal" stopIfTrue="1">
      <formula>"FEHLER"</formula>
    </cfRule>
  </conditionalFormatting>
  <conditionalFormatting sqref="C5:E5">
    <cfRule type="cellIs" priority="2" dxfId="4" operator="equal" stopIfTrue="1">
      <formula>"Meter,Zentimeter"</formula>
    </cfRule>
    <cfRule type="cellIs" priority="3" dxfId="4" operator="equal" stopIfTrue="1">
      <formula>"Wiederholungen"</formula>
    </cfRule>
  </conditionalFormatting>
  <dataValidations count="5">
    <dataValidation type="whole" operator="lessThan" allowBlank="1" showInputMessage="1" showErrorMessage="1" prompt="Wichtung entsprechend dem Fachzirkel-Beschluss!" error="falsche Eingabe" sqref="S27 S32 S37 S42 S47 AJ12 AJ17 AJ22 AJ27 AJ32 AJ37 S12 S17 S22">
      <formula1>S22</formula1>
    </dataValidation>
    <dataValidation type="whole" operator="greaterThan" allowBlank="1" showInputMessage="1" showErrorMessage="1" prompt="Wichtung entsprechend dem Fachzirkel-Beschluss!" error="falsche Eingabe" sqref="S7">
      <formula1>S12</formula1>
    </dataValidation>
    <dataValidation type="whole" operator="lessThan" allowBlank="1" showInputMessage="1" showErrorMessage="1" prompt="Wichtung entsprechend dem Fachzirkel-Beschluss!" errorTitle="1" error="falsche Eingabe" sqref="AJ7">
      <formula1>S47</formula1>
    </dataValidation>
    <dataValidation type="whole" allowBlank="1" showInputMessage="1" showErrorMessage="1" sqref="C16 C6 C11">
      <formula1>1</formula1>
      <formula2>1000</formula2>
    </dataValidation>
    <dataValidation type="whole" allowBlank="1" showInputMessage="1" showErrorMessage="1" sqref="E11 E6 E16">
      <formula1>0</formula1>
      <formula2>99</formula2>
    </dataValidation>
  </dataValidations>
  <printOptions/>
  <pageMargins left="0.787401575" right="0.787401575" top="0.984251969" bottom="0.984251969" header="0.4921259845" footer="0.4921259845"/>
  <pageSetup horizontalDpi="200" verticalDpi="200" orientation="portrait" paperSize="9" scale="57" r:id="rId2"/>
  <colBreaks count="1" manualBreakCount="1">
    <brk id="4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IuKT</dc:creator>
  <cp:keywords/>
  <dc:description/>
  <cp:lastModifiedBy>Wunderlich</cp:lastModifiedBy>
  <cp:lastPrinted>2009-01-26T18:25:48Z</cp:lastPrinted>
  <dcterms:created xsi:type="dcterms:W3CDTF">2008-09-25T09:10:00Z</dcterms:created>
  <dcterms:modified xsi:type="dcterms:W3CDTF">2009-11-18T09:58:36Z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