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3. Vorausscheid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<sst xmlns="http://schemas.openxmlformats.org/spreadsheetml/2006/main" count="55" uniqueCount="24">
  <si>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t xml:space="preserve">Nr. </t>
  </si>
  <si>
    <t>Schule</t>
  </si>
  <si>
    <t>Pkt.</t>
  </si>
  <si>
    <t xml:space="preserve">Wettkampf </t>
  </si>
  <si>
    <t>Strafpunkte</t>
  </si>
  <si>
    <t>Platzierung</t>
  </si>
  <si>
    <t>Abschluss-Staffel</t>
  </si>
  <si>
    <t>Gesamtplatz</t>
  </si>
  <si>
    <t>Gesamtunkte</t>
  </si>
  <si>
    <t>Slalom</t>
  </si>
  <si>
    <t>Ballwurf</t>
  </si>
  <si>
    <t>Segeln</t>
  </si>
  <si>
    <t>Ringball</t>
  </si>
  <si>
    <t>Pinguin</t>
  </si>
  <si>
    <t>Angeln</t>
  </si>
  <si>
    <t>Schneemann</t>
  </si>
  <si>
    <t>Basketball</t>
  </si>
  <si>
    <t>Tennis</t>
  </si>
  <si>
    <t>A. Dürer</t>
  </si>
  <si>
    <t>H. Marchwitza</t>
  </si>
  <si>
    <t>Auerhammer</t>
  </si>
  <si>
    <t>Aue-Zelle</t>
  </si>
  <si>
    <t>F. Schiller</t>
  </si>
  <si>
    <t>Schach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</si>
</sst>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.4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color indexed="8"/>
      <name val="Calibri"/>
      <family val="2"/>
    </font>
    <font>
      <sz val="14"/>
      <color indexed="40"/>
      <name val="Calibri"/>
      <family val="2"/>
    </font>
    <font>
      <sz val="10"/>
      <color indexed="8"/>
      <name val="Calibri"/>
      <family val="2"/>
    </font>
    <font>
      <sz val="11"/>
      <color indexed="40"/>
      <name val="Calibri"/>
      <family val="2"/>
    </font>
    <font>
      <sz val="11"/>
      <color indexed="30"/>
      <name val="Calibri"/>
      <family val="2"/>
    </font>
    <font>
      <sz val="14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.4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  <font>
      <sz val="8"/>
      <color theme="1"/>
      <name val="Calibri"/>
      <family val="2"/>
    </font>
    <font>
      <sz val="14"/>
      <color rgb="FF00B0F0"/>
      <name val="Calibri"/>
      <family val="2"/>
    </font>
    <font>
      <sz val="11"/>
      <color rgb="FF00B0F0"/>
      <name val="Calibri"/>
      <family val="2"/>
    </font>
    <font>
      <sz val="11"/>
      <color rgb="FF0070C0"/>
      <name val="Calibri"/>
      <family val="2"/>
    </font>
    <font>
      <sz val="14"/>
      <color rgb="FF0070C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52" fillId="0" borderId="11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2" fillId="0" borderId="12" xfId="0" applyFont="1" applyBorder="1" applyAlignment="1">
      <alignment textRotation="90"/>
    </xf>
    <xf numFmtId="0" fontId="52" fillId="0" borderId="16" xfId="0" applyFont="1" applyBorder="1" applyAlignment="1">
      <alignment horizontal="center" textRotation="90"/>
    </xf>
    <xf numFmtId="0" fontId="51" fillId="0" borderId="13" xfId="0" applyFont="1" applyBorder="1" applyAlignment="1">
      <alignment horizontal="center" textRotation="90"/>
    </xf>
    <xf numFmtId="0" fontId="50" fillId="0" borderId="14" xfId="0" applyFont="1" applyBorder="1" applyAlignment="1">
      <alignment horizontal="center" textRotation="90"/>
    </xf>
    <xf numFmtId="0" fontId="51" fillId="0" borderId="15" xfId="0" applyFont="1" applyBorder="1" applyAlignment="1">
      <alignment horizontal="center" textRotation="90"/>
    </xf>
    <xf numFmtId="0" fontId="51" fillId="0" borderId="16" xfId="0" applyFont="1" applyBorder="1" applyAlignment="1">
      <alignment horizontal="center" textRotation="90"/>
    </xf>
    <xf numFmtId="0" fontId="49" fillId="0" borderId="15" xfId="0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0" fillId="0" borderId="15" xfId="0" applyFont="1" applyBorder="1" applyAlignment="1" applyProtection="1">
      <alignment horizontal="center"/>
      <protection locked="0"/>
    </xf>
    <xf numFmtId="0" fontId="50" fillId="0" borderId="15" xfId="0" applyFont="1" applyBorder="1" applyAlignment="1" applyProtection="1">
      <alignment horizontal="center" textRotation="90"/>
      <protection locked="0"/>
    </xf>
    <xf numFmtId="0" fontId="50" fillId="0" borderId="0" xfId="0" applyNumberFormat="1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 textRotation="90"/>
      <protection locked="0"/>
    </xf>
    <xf numFmtId="0" fontId="51" fillId="0" borderId="17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50" fillId="0" borderId="14" xfId="0" applyFont="1" applyBorder="1" applyAlignment="1" applyProtection="1">
      <alignment horizontal="center"/>
      <protection locked="0"/>
    </xf>
    <xf numFmtId="0" fontId="50" fillId="0" borderId="14" xfId="0" applyFont="1" applyBorder="1" applyAlignment="1" applyProtection="1">
      <alignment horizontal="center" textRotation="90"/>
      <protection locked="0"/>
    </xf>
    <xf numFmtId="0" fontId="50" fillId="0" borderId="18" xfId="0" applyNumberFormat="1" applyFont="1" applyBorder="1" applyAlignment="1" applyProtection="1">
      <alignment horizontal="center"/>
      <protection locked="0"/>
    </xf>
    <xf numFmtId="0" fontId="50" fillId="0" borderId="18" xfId="0" applyFont="1" applyBorder="1" applyAlignment="1" applyProtection="1">
      <alignment horizontal="center"/>
      <protection locked="0"/>
    </xf>
    <xf numFmtId="0" fontId="51" fillId="0" borderId="17" xfId="0" applyFont="1" applyBorder="1" applyAlignment="1" applyProtection="1">
      <alignment horizontal="center"/>
      <protection locked="0"/>
    </xf>
    <xf numFmtId="0" fontId="51" fillId="0" borderId="0" xfId="0" applyNumberFormat="1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textRotation="90"/>
    </xf>
    <xf numFmtId="0" fontId="49" fillId="0" borderId="12" xfId="0" applyFont="1" applyBorder="1" applyAlignment="1">
      <alignment textRotation="90"/>
    </xf>
    <xf numFmtId="0" fontId="49" fillId="0" borderId="16" xfId="0" applyFont="1" applyBorder="1" applyAlignment="1">
      <alignment horizontal="center" textRotation="90"/>
    </xf>
    <xf numFmtId="0" fontId="49" fillId="0" borderId="16" xfId="0" applyFont="1" applyBorder="1" applyAlignment="1" applyProtection="1">
      <alignment textRotation="90"/>
      <protection locked="0"/>
    </xf>
    <xf numFmtId="0" fontId="50" fillId="0" borderId="12" xfId="0" applyFont="1" applyBorder="1" applyAlignment="1" applyProtection="1">
      <alignment horizontal="center" textRotation="90"/>
      <protection locked="0"/>
    </xf>
    <xf numFmtId="0" fontId="49" fillId="0" borderId="15" xfId="0" applyFont="1" applyBorder="1" applyAlignment="1">
      <alignment horizontal="center" textRotation="90"/>
    </xf>
    <xf numFmtId="0" fontId="51" fillId="0" borderId="16" xfId="0" applyFont="1" applyBorder="1" applyAlignment="1" applyProtection="1">
      <alignment horizontal="center" textRotation="90"/>
      <protection locked="0"/>
    </xf>
    <xf numFmtId="0" fontId="49" fillId="0" borderId="15" xfId="0" applyFont="1" applyBorder="1" applyAlignment="1" applyProtection="1">
      <alignment horizontal="center" textRotation="90"/>
      <protection locked="0"/>
    </xf>
    <xf numFmtId="0" fontId="50" fillId="0" borderId="12" xfId="0" applyFont="1" applyBorder="1" applyAlignment="1">
      <alignment horizontal="center" textRotation="90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center" textRotation="90"/>
    </xf>
    <xf numFmtId="0" fontId="53" fillId="0" borderId="15" xfId="0" applyFont="1" applyBorder="1" applyAlignment="1" applyProtection="1">
      <alignment horizontal="center" textRotation="90"/>
      <protection locked="0"/>
    </xf>
    <xf numFmtId="0" fontId="54" fillId="0" borderId="0" xfId="0" applyNumberFormat="1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4" fillId="0" borderId="14" xfId="0" applyFont="1" applyBorder="1" applyAlignment="1">
      <alignment horizontal="center" textRotation="90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textRotation="90"/>
    </xf>
    <xf numFmtId="0" fontId="57" fillId="0" borderId="15" xfId="0" applyFont="1" applyBorder="1" applyAlignment="1">
      <alignment horizontal="center"/>
    </xf>
    <xf numFmtId="0" fontId="57" fillId="0" borderId="12" xfId="0" applyFont="1" applyBorder="1" applyAlignment="1">
      <alignment horizontal="center" textRotation="90"/>
    </xf>
    <xf numFmtId="0" fontId="58" fillId="0" borderId="14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Q11"/>
  <sheetViews>
    <sheetView tabSelected="1" zoomScalePageLayoutView="0" workbookViewId="0" topLeftCell="A1">
      <selection activeCell="K17" sqref="K17"/>
    </sheetView>
  </sheetViews>
  <sheetFormatPr defaultColWidth="11.421875" defaultRowHeight="15"/>
  <cols>
    <col min="1" max="1" width="4.140625" style="0" bestFit="1" customWidth="1"/>
    <col min="2" max="2" width="22.421875" style="34" bestFit="1" customWidth="1"/>
    <col min="3" max="3" width="2.8515625" style="0" customWidth="1"/>
    <col min="4" max="4" width="4.7109375" style="1" bestFit="1" customWidth="1"/>
    <col min="5" max="5" width="2.8515625" style="30" customWidth="1"/>
    <col min="6" max="6" width="2.8515625" style="1" customWidth="1"/>
    <col min="7" max="7" width="1.28515625" style="39" customWidth="1"/>
    <col min="8" max="8" width="2.8515625" style="30" customWidth="1"/>
    <col min="9" max="9" width="2.8515625" style="24" customWidth="1"/>
    <col min="10" max="10" width="1.28515625" style="39" customWidth="1"/>
    <col min="11" max="11" width="2.8515625" style="30" customWidth="1"/>
    <col min="12" max="12" width="2.8515625" style="1" customWidth="1"/>
    <col min="13" max="13" width="1.28515625" style="2" customWidth="1"/>
    <col min="14" max="14" width="2.8515625" style="3" customWidth="1"/>
    <col min="15" max="15" width="2.8515625" style="1" customWidth="1"/>
    <col min="16" max="16" width="1.28515625" style="2" customWidth="1"/>
    <col min="17" max="17" width="2.8515625" style="3" customWidth="1"/>
    <col min="18" max="18" width="2.8515625" style="1" customWidth="1"/>
    <col min="19" max="19" width="1.28515625" style="2" customWidth="1"/>
    <col min="20" max="20" width="2.8515625" style="3" customWidth="1"/>
    <col min="21" max="21" width="2.8515625" style="1" customWidth="1"/>
    <col min="22" max="22" width="1.28515625" style="2" customWidth="1"/>
    <col min="23" max="23" width="2.8515625" style="3" customWidth="1"/>
    <col min="24" max="24" width="2.8515625" style="1" customWidth="1"/>
    <col min="25" max="25" width="1.28515625" style="2" customWidth="1"/>
    <col min="26" max="26" width="2.8515625" style="3" customWidth="1"/>
    <col min="27" max="27" width="2.8515625" style="1" customWidth="1"/>
    <col min="28" max="28" width="1.1484375" style="2" customWidth="1"/>
    <col min="29" max="29" width="2.8515625" style="3" customWidth="1"/>
    <col min="30" max="30" width="2.8515625" style="1" customWidth="1"/>
    <col min="31" max="31" width="2.8515625" style="2" customWidth="1"/>
    <col min="32" max="32" width="4.7109375" style="66" bestFit="1" customWidth="1"/>
    <col min="33" max="33" width="2.8515625" style="2" customWidth="1"/>
    <col min="34" max="34" width="1.28515625" style="2" customWidth="1"/>
    <col min="35" max="35" width="2.8515625" style="3" customWidth="1"/>
    <col min="36" max="36" width="5.57421875" style="1" bestFit="1" customWidth="1"/>
    <col min="37" max="37" width="1.28515625" style="2" customWidth="1"/>
  </cols>
  <sheetData>
    <row r="1" spans="1:37" ht="25.5" customHeight="1" thickBot="1">
      <c r="A1" s="12"/>
      <c r="B1" s="31" t="s">
        <v>3</v>
      </c>
      <c r="C1" s="12"/>
      <c r="D1" s="59"/>
      <c r="E1" s="25">
        <v>1</v>
      </c>
      <c r="F1" s="58"/>
      <c r="G1" s="35"/>
      <c r="H1" s="40">
        <v>2</v>
      </c>
      <c r="I1" s="22"/>
      <c r="J1" s="35"/>
      <c r="K1" s="40">
        <v>3</v>
      </c>
      <c r="L1" s="58"/>
      <c r="M1" s="15"/>
      <c r="N1" s="14">
        <v>4</v>
      </c>
      <c r="O1" s="58"/>
      <c r="P1" s="13"/>
      <c r="Q1" s="14">
        <v>5</v>
      </c>
      <c r="R1" s="58"/>
      <c r="S1" s="13"/>
      <c r="T1" s="14">
        <v>6</v>
      </c>
      <c r="U1" s="58"/>
      <c r="V1" s="13"/>
      <c r="W1" s="14">
        <v>7</v>
      </c>
      <c r="X1" s="58"/>
      <c r="Y1" s="13"/>
      <c r="Z1" s="14">
        <v>8</v>
      </c>
      <c r="AA1" s="58"/>
      <c r="AB1" s="13"/>
      <c r="AC1" s="14">
        <v>9</v>
      </c>
      <c r="AD1" s="58"/>
      <c r="AE1" s="13"/>
      <c r="AF1" s="68">
        <v>10</v>
      </c>
      <c r="AG1" s="15"/>
      <c r="AH1" s="15"/>
      <c r="AI1" s="70" t="s">
        <v>6</v>
      </c>
      <c r="AJ1" s="71"/>
      <c r="AK1" s="72"/>
    </row>
    <row r="2" spans="1:37" ht="87" customHeight="1" thickBot="1">
      <c r="A2" s="12" t="s">
        <v>0</v>
      </c>
      <c r="B2" s="31" t="s">
        <v>1</v>
      </c>
      <c r="C2" s="16" t="s">
        <v>7</v>
      </c>
      <c r="D2" s="17" t="s">
        <v>8</v>
      </c>
      <c r="E2" s="26" t="s">
        <v>5</v>
      </c>
      <c r="F2" s="60" t="s">
        <v>2</v>
      </c>
      <c r="G2" s="36" t="s">
        <v>4</v>
      </c>
      <c r="H2" s="41" t="s">
        <v>5</v>
      </c>
      <c r="I2" s="61" t="s">
        <v>2</v>
      </c>
      <c r="J2" s="36" t="s">
        <v>4</v>
      </c>
      <c r="K2" s="41" t="s">
        <v>5</v>
      </c>
      <c r="L2" s="60" t="s">
        <v>2</v>
      </c>
      <c r="M2" s="20" t="s">
        <v>4</v>
      </c>
      <c r="N2" s="19" t="s">
        <v>5</v>
      </c>
      <c r="O2" s="60" t="s">
        <v>2</v>
      </c>
      <c r="P2" s="18" t="s">
        <v>4</v>
      </c>
      <c r="Q2" s="19" t="s">
        <v>5</v>
      </c>
      <c r="R2" s="60" t="s">
        <v>2</v>
      </c>
      <c r="S2" s="18" t="s">
        <v>4</v>
      </c>
      <c r="T2" s="19" t="s">
        <v>5</v>
      </c>
      <c r="U2" s="60" t="s">
        <v>2</v>
      </c>
      <c r="V2" s="18" t="s">
        <v>4</v>
      </c>
      <c r="W2" s="19" t="s">
        <v>5</v>
      </c>
      <c r="X2" s="60" t="s">
        <v>2</v>
      </c>
      <c r="Y2" s="18" t="s">
        <v>4</v>
      </c>
      <c r="Z2" s="19" t="s">
        <v>5</v>
      </c>
      <c r="AA2" s="60" t="s">
        <v>2</v>
      </c>
      <c r="AB2" s="18" t="s">
        <v>4</v>
      </c>
      <c r="AC2" s="19" t="s">
        <v>5</v>
      </c>
      <c r="AD2" s="60" t="s">
        <v>2</v>
      </c>
      <c r="AE2" s="18" t="s">
        <v>4</v>
      </c>
      <c r="AF2" s="64" t="s">
        <v>5</v>
      </c>
      <c r="AG2" s="60" t="s">
        <v>2</v>
      </c>
      <c r="AH2" s="18" t="s">
        <v>4</v>
      </c>
      <c r="AI2" s="19" t="s">
        <v>5</v>
      </c>
      <c r="AJ2" s="58" t="s">
        <v>2</v>
      </c>
      <c r="AK2" s="21" t="s">
        <v>4</v>
      </c>
    </row>
    <row r="3" spans="1:37" ht="39.75" customHeight="1">
      <c r="A3" s="9">
        <v>1</v>
      </c>
      <c r="B3" s="32" t="s">
        <v>18</v>
      </c>
      <c r="C3" s="11">
        <f>RANK(D3,D3:D7,0)</f>
        <v>4</v>
      </c>
      <c r="D3" s="10">
        <f>(F3+I3+L3+O3+R3+U3+X3+AA3+AD3+AJ3+AG3)</f>
        <v>27</v>
      </c>
      <c r="E3" s="27">
        <v>5</v>
      </c>
      <c r="F3" s="8">
        <f>IF(E3=1,"5",IF(E3=2,"4",IF(E3=3,"3",IF(E3=4,"2",IF(E3=5,"1")))))-G3</f>
        <v>1</v>
      </c>
      <c r="G3" s="37"/>
      <c r="H3" s="42">
        <v>4</v>
      </c>
      <c r="I3" s="8">
        <f>IF(H3=1,"5",IF(H3=2,"4",IF(H3=3,"3",IF(H3=4,"2",IF(H3=5,"1")))))-J3</f>
        <v>2</v>
      </c>
      <c r="J3" s="37"/>
      <c r="K3" s="42">
        <v>4</v>
      </c>
      <c r="L3" s="8">
        <f>IF(K3=1,"5",IF(K3=2,"4",IF(K3=3,"3",IF(K3=4,"2",IF(K3=5,"1")))))-M3</f>
        <v>2</v>
      </c>
      <c r="M3" s="45"/>
      <c r="N3" s="42">
        <v>4</v>
      </c>
      <c r="O3" s="8">
        <f>IF(N3=1,"5",IF(N3=2,"4",IF(N3=3,"3",IF(N3=4,"2",IF(N3=5,"1")))))-P3</f>
        <v>2</v>
      </c>
      <c r="P3" s="37"/>
      <c r="Q3" s="42">
        <v>3</v>
      </c>
      <c r="R3" s="8">
        <f>IF(Q3=1,"5",IF(Q3=2,"4",IF(Q3=3,"3",IF(Q3=4,"2",IF(Q3=5,"1")))))-S3</f>
        <v>3</v>
      </c>
      <c r="S3" s="37"/>
      <c r="T3" s="42">
        <v>3</v>
      </c>
      <c r="U3" s="8">
        <f>IF(T3=1,"5",IF(T3=2,"4",IF(T3=3,"3",IF(T3=4,"2",IF(T3=5,"1")))))-V3</f>
        <v>3</v>
      </c>
      <c r="V3" s="37"/>
      <c r="W3" s="42">
        <v>5</v>
      </c>
      <c r="X3" s="8">
        <f>IF(W3=1,"5",IF(W3=2,"4",IF(W3=3,"3",IF(W3=4,"2",IF(W3=5,"1")))))-Y3</f>
        <v>1</v>
      </c>
      <c r="Y3" s="37"/>
      <c r="Z3" s="42">
        <v>2</v>
      </c>
      <c r="AA3" s="8">
        <f>IF(Z3=1,"5",IF(Z3=2,"4",IF(Z3=3,"3",IF(Z3=4,"2",IF(Z3=5,"1")))))-AB3</f>
        <v>4</v>
      </c>
      <c r="AB3" s="37"/>
      <c r="AC3" s="42">
        <v>3</v>
      </c>
      <c r="AD3" s="8">
        <f>IF(AC3=1,"5",IF(AC3=2,"4",IF(AC3=3,"3",IF(AC3=4,"2",IF(AC3=5,"1")))))-AE3</f>
        <v>3</v>
      </c>
      <c r="AE3" s="37"/>
      <c r="AF3" s="62">
        <v>4</v>
      </c>
      <c r="AG3" s="8">
        <f>IF(AF3=1,"5",IF(AF3=2,"4",IF(AF3=3,"3",IF(AF3=4,"2",IF(AF3=5,"1")))))-AH3</f>
        <v>2</v>
      </c>
      <c r="AH3" s="45"/>
      <c r="AI3" s="42">
        <v>4</v>
      </c>
      <c r="AJ3" s="8">
        <f>IF(AI3=1,"10",IF(AI3=2,"8",IF(AI3=3,"6",IF(AI3=4,"4",IF(AI3=5,"2")))))-AK3</f>
        <v>4</v>
      </c>
      <c r="AK3" s="47"/>
    </row>
    <row r="4" spans="1:37" ht="39.75" customHeight="1">
      <c r="A4" s="9">
        <v>2</v>
      </c>
      <c r="B4" s="32" t="s">
        <v>19</v>
      </c>
      <c r="C4" s="11">
        <f>RANK(D4,D3:D7,0)</f>
        <v>1</v>
      </c>
      <c r="D4" s="10">
        <f>(F4+I4+L4+O4+R4+U4+X4+AA4+AD4+AJ4+AG4)</f>
        <v>52</v>
      </c>
      <c r="E4" s="28">
        <v>1</v>
      </c>
      <c r="F4" s="8">
        <f>IF(E4=1,"5",IF(E4=2,"4",IF(E4=3,"3",IF(E4=4,"2",IF(E4=5,"1")))))-G4</f>
        <v>5</v>
      </c>
      <c r="G4" s="37"/>
      <c r="H4" s="43">
        <v>1</v>
      </c>
      <c r="I4" s="8">
        <f>IF(H4=1,"5",IF(H4=2,"4",IF(H4=3,"3",IF(H4=4,"2",IF(H4=5,"1")))))-J4</f>
        <v>5</v>
      </c>
      <c r="J4" s="44"/>
      <c r="K4" s="43">
        <v>2</v>
      </c>
      <c r="L4" s="8">
        <f>IF(K4=1,"5",IF(K4=2,"4",IF(K4=3,"3",IF(K4=4,"2",IF(K4=5,"1")))))-M4</f>
        <v>4</v>
      </c>
      <c r="M4" s="46"/>
      <c r="N4" s="43">
        <v>1</v>
      </c>
      <c r="O4" s="8">
        <f>IF(N4=1,"5",IF(N4=2,"4",IF(N4=3,"3",IF(N4=4,"2",IF(N4=5,"1")))))-P4</f>
        <v>5</v>
      </c>
      <c r="P4" s="44"/>
      <c r="Q4" s="42">
        <v>1</v>
      </c>
      <c r="R4" s="8">
        <f>IF(Q4=1,"5",IF(Q4=2,"4",IF(Q4=3,"3",IF(Q4=4,"2",IF(Q4=5,"1")))))-S4</f>
        <v>5</v>
      </c>
      <c r="S4" s="44"/>
      <c r="T4" s="42">
        <v>1</v>
      </c>
      <c r="U4" s="8">
        <f>IF(T4=1,"5",IF(T4=2,"4",IF(T4=3,"3",IF(T4=4,"2",IF(T4=5,"1")))))-V4</f>
        <v>5</v>
      </c>
      <c r="V4" s="44"/>
      <c r="W4" s="43">
        <v>4</v>
      </c>
      <c r="X4" s="8">
        <f>IF(W4=1,"5",IF(W4=2,"4",IF(W4=3,"3",IF(W4=4,"2",IF(W4=5,"1")))))-Y4</f>
        <v>2</v>
      </c>
      <c r="Y4" s="44"/>
      <c r="Z4" s="43">
        <v>4</v>
      </c>
      <c r="AA4" s="8">
        <f>IF(Z4=1,"5",IF(Z4=2,"4",IF(Z4=3,"3",IF(Z4=4,"2",IF(Z4=5,"1")))))-AB4</f>
        <v>2</v>
      </c>
      <c r="AB4" s="44"/>
      <c r="AC4" s="43">
        <v>2</v>
      </c>
      <c r="AD4" s="8">
        <f>IF(AC4=1,"5",IF(AC4=2,"4",IF(AC4=3,"3",IF(AC4=4,"2",IF(AC4=5,"1")))))-AE4</f>
        <v>4</v>
      </c>
      <c r="AE4" s="44"/>
      <c r="AF4" s="63">
        <v>1</v>
      </c>
      <c r="AG4" s="8">
        <f>IF(AF4=1,"5",IF(AF4=2,"4",IF(AF4=3,"3",IF(AF4=4,"2",IF(AF4=5,"1")))))-AH4</f>
        <v>5</v>
      </c>
      <c r="AH4" s="46"/>
      <c r="AI4" s="43">
        <v>1</v>
      </c>
      <c r="AJ4" s="8">
        <f>IF(AI4=1,"10",IF(AI4=2,"8",IF(AI4=3,"6",IF(AI4=4,"4",IF(AI4=5,"2")))))-AK4</f>
        <v>10</v>
      </c>
      <c r="AK4" s="47"/>
    </row>
    <row r="5" spans="1:37" ht="39.75" customHeight="1">
      <c r="A5" s="9">
        <v>3</v>
      </c>
      <c r="B5" s="32" t="s">
        <v>20</v>
      </c>
      <c r="C5" s="11">
        <f>RANK(D5,D3:D7,0)</f>
        <v>3</v>
      </c>
      <c r="D5" s="10">
        <f>(F5+I5+L5+O5+R5+U5+X5+AA5+AD5+AJ5+AG5)</f>
        <v>33</v>
      </c>
      <c r="E5" s="28">
        <v>3</v>
      </c>
      <c r="F5" s="8">
        <f>IF(E5=1,"5",IF(E5=2,"4",IF(E5=3,"3",IF(E5=4,"2",IF(E5=5,"1")))))-G5</f>
        <v>3</v>
      </c>
      <c r="G5" s="37"/>
      <c r="H5" s="43">
        <v>3</v>
      </c>
      <c r="I5" s="8">
        <f>IF(H5=1,"5",IF(H5=2,"4",IF(H5=3,"3",IF(H5=4,"2",IF(H5=5,"1")))))-J5</f>
        <v>3</v>
      </c>
      <c r="J5" s="44"/>
      <c r="K5" s="43">
        <v>3</v>
      </c>
      <c r="L5" s="8">
        <f>IF(K5=1,"5",IF(K5=2,"4",IF(K5=3,"3",IF(K5=4,"2",IF(K5=5,"1")))))-M5</f>
        <v>3</v>
      </c>
      <c r="M5" s="46"/>
      <c r="N5" s="43">
        <v>3</v>
      </c>
      <c r="O5" s="8">
        <f>IF(N5=1,"5",IF(N5=2,"4",IF(N5=3,"3",IF(N5=4,"2",IF(N5=5,"1")))))-P5</f>
        <v>3</v>
      </c>
      <c r="P5" s="44"/>
      <c r="Q5" s="42">
        <v>4</v>
      </c>
      <c r="R5" s="8">
        <f>IF(Q5=1,"5",IF(Q5=2,"4",IF(Q5=3,"3",IF(Q5=4,"2",IF(Q5=5,"1")))))-S5</f>
        <v>2</v>
      </c>
      <c r="S5" s="44"/>
      <c r="T5" s="42">
        <v>5</v>
      </c>
      <c r="U5" s="8">
        <f>IF(T5=1,"5",IF(T5=2,"4",IF(T5=3,"3",IF(T5=4,"2",IF(T5=5,"1")))))-V5</f>
        <v>1</v>
      </c>
      <c r="V5" s="44"/>
      <c r="W5" s="43">
        <v>2</v>
      </c>
      <c r="X5" s="8">
        <f>IF(W5=1,"5",IF(W5=2,"4",IF(W5=3,"3",IF(W5=4,"2",IF(W5=5,"1")))))-Y5</f>
        <v>4</v>
      </c>
      <c r="Y5" s="44"/>
      <c r="Z5" s="43">
        <v>3</v>
      </c>
      <c r="AA5" s="8">
        <f>IF(Z5=1,"5",IF(Z5=2,"4",IF(Z5=3,"3",IF(Z5=4,"2",IF(Z5=5,"1")))))-AB5</f>
        <v>3</v>
      </c>
      <c r="AB5" s="44"/>
      <c r="AC5" s="43">
        <v>4</v>
      </c>
      <c r="AD5" s="8">
        <f>IF(AC5=1,"5",IF(AC5=2,"4",IF(AC5=3,"3",IF(AC5=4,"2",IF(AC5=5,"1")))))-AE5</f>
        <v>2</v>
      </c>
      <c r="AE5" s="44"/>
      <c r="AF5" s="63">
        <v>3</v>
      </c>
      <c r="AG5" s="8">
        <f>IF(AF5=1,"5",IF(AF5=2,"4",IF(AF5=3,"3",IF(AF5=4,"2",IF(AF5=5,"1")))))-AH5</f>
        <v>3</v>
      </c>
      <c r="AH5" s="46"/>
      <c r="AI5" s="43">
        <v>3</v>
      </c>
      <c r="AJ5" s="8">
        <f>IF(AI5=1,"10",IF(AI5=2,"8",IF(AI5=3,"6",IF(AI5=4,"4",IF(AI5=5,"2")))))-AK5</f>
        <v>6</v>
      </c>
      <c r="AK5" s="47"/>
    </row>
    <row r="6" spans="1:37" ht="39.75" customHeight="1">
      <c r="A6" s="9">
        <v>4</v>
      </c>
      <c r="B6" s="32" t="s">
        <v>21</v>
      </c>
      <c r="C6" s="11">
        <f>RANK(D6,D3:D7,0)</f>
        <v>2</v>
      </c>
      <c r="D6" s="10">
        <f>(F6+I6+L6+O6+R6+U6+X6+AA6+AD6+AJ6+AG6)</f>
        <v>51</v>
      </c>
      <c r="E6" s="28">
        <v>2</v>
      </c>
      <c r="F6" s="8">
        <f>IF(E6=1,"5",IF(E6=2,"4",IF(E6=3,"3",IF(E6=4,"2",IF(E6=5,"1")))))-G6</f>
        <v>4</v>
      </c>
      <c r="G6" s="37"/>
      <c r="H6" s="43">
        <v>2</v>
      </c>
      <c r="I6" s="8">
        <f>IF(H6=1,"5",IF(H6=2,"4",IF(H6=3,"3",IF(H6=4,"2",IF(H6=5,"1")))))-J6</f>
        <v>4</v>
      </c>
      <c r="J6" s="44"/>
      <c r="K6" s="43">
        <v>1</v>
      </c>
      <c r="L6" s="8">
        <f>IF(K6=1,"5",IF(K6=2,"4",IF(K6=3,"3",IF(K6=4,"2",IF(K6=5,"1")))))-M6</f>
        <v>5</v>
      </c>
      <c r="M6" s="46"/>
      <c r="N6" s="43">
        <v>2</v>
      </c>
      <c r="O6" s="8">
        <f>IF(N6=1,"5",IF(N6=2,"4",IF(N6=3,"3",IF(N6=4,"2",IF(N6=5,"1")))))-P6</f>
        <v>4</v>
      </c>
      <c r="P6" s="44"/>
      <c r="Q6" s="42">
        <v>2</v>
      </c>
      <c r="R6" s="8">
        <f>IF(Q6=1,"5",IF(Q6=2,"4",IF(Q6=3,"3",IF(Q6=4,"2",IF(Q6=5,"1")))))-S6</f>
        <v>4</v>
      </c>
      <c r="S6" s="44"/>
      <c r="T6" s="42">
        <v>2</v>
      </c>
      <c r="U6" s="8">
        <f>IF(T6=1,"5",IF(T6=2,"4",IF(T6=3,"3",IF(T6=4,"2",IF(T6=5,"1")))))-V6</f>
        <v>4</v>
      </c>
      <c r="V6" s="44"/>
      <c r="W6" s="43">
        <v>1</v>
      </c>
      <c r="X6" s="8">
        <f>IF(W6=1,"5",IF(W6=2,"4",IF(W6=3,"3",IF(W6=4,"2",IF(W6=5,"1")))))-Y6</f>
        <v>5</v>
      </c>
      <c r="Y6" s="44"/>
      <c r="Z6" s="43">
        <v>1</v>
      </c>
      <c r="AA6" s="8">
        <f>IF(Z6=1,"5",IF(Z6=2,"4",IF(Z6=3,"3",IF(Z6=4,"2",IF(Z6=5,"1")))))-AB6</f>
        <v>5</v>
      </c>
      <c r="AB6" s="44"/>
      <c r="AC6" s="43">
        <v>1</v>
      </c>
      <c r="AD6" s="8">
        <f>IF(AC6=1,"5",IF(AC6=2,"4",IF(AC6=3,"3",IF(AC6=4,"2",IF(AC6=5,"1")))))-AE6</f>
        <v>4</v>
      </c>
      <c r="AE6" s="44">
        <v>1</v>
      </c>
      <c r="AF6" s="63">
        <v>2</v>
      </c>
      <c r="AG6" s="8">
        <f>IF(AF6=1,"5",IF(AF6=2,"4",IF(AF6=3,"3",IF(AF6=4,"2",IF(AF6=5,"1")))))-AH6</f>
        <v>4</v>
      </c>
      <c r="AH6" s="46"/>
      <c r="AI6" s="43">
        <v>2</v>
      </c>
      <c r="AJ6" s="8">
        <f>IF(AI6=1,"10",IF(AI6=2,"8",IF(AI6=3,"6",IF(AI6=4,"4",IF(AI6=5,"2")))))-AK6</f>
        <v>8</v>
      </c>
      <c r="AK6" s="47"/>
    </row>
    <row r="7" spans="1:37" ht="39.75" customHeight="1" thickBot="1">
      <c r="A7" s="9">
        <v>5</v>
      </c>
      <c r="B7" s="32" t="s">
        <v>22</v>
      </c>
      <c r="C7" s="11">
        <f>RANK(D7,D3:D7,0)</f>
        <v>5</v>
      </c>
      <c r="D7" s="10">
        <f>(F7+I7+L7+O7+R7+U7+X7+AA7+AD7+AJ7+AG7)</f>
        <v>16</v>
      </c>
      <c r="E7" s="28">
        <v>4</v>
      </c>
      <c r="F7" s="8">
        <f>IF(E7=1,"5",IF(E7=2,"4",IF(E7=3,"3",IF(E7=4,"2",IF(E7=5,"1")))))-G7</f>
        <v>2</v>
      </c>
      <c r="G7" s="37"/>
      <c r="H7" s="43">
        <v>5</v>
      </c>
      <c r="I7" s="8">
        <f>IF(H7=1,"5",IF(H7=2,"4",IF(H7=3,"3",IF(H7=4,"2",IF(H7=5,"1")))))-J7</f>
        <v>1</v>
      </c>
      <c r="J7" s="44"/>
      <c r="K7" s="43">
        <v>5</v>
      </c>
      <c r="L7" s="8">
        <f>IF(K7=1,"5",IF(K7=2,"4",IF(K7=3,"3",IF(K7=4,"2",IF(K7=5,"1")))))-M7</f>
        <v>1</v>
      </c>
      <c r="M7" s="46"/>
      <c r="N7" s="43">
        <v>5</v>
      </c>
      <c r="O7" s="8">
        <f>IF(N7=1,"5",IF(N7=2,"4",IF(N7=3,"3",IF(N7=4,"2",IF(N7=5,"1")))))-P7</f>
        <v>1</v>
      </c>
      <c r="P7" s="44"/>
      <c r="Q7" s="42">
        <v>5</v>
      </c>
      <c r="R7" s="8">
        <f>IF(Q7=1,"5",IF(Q7=2,"4",IF(Q7=3,"3",IF(Q7=4,"2",IF(Q7=5,"1")))))-S7</f>
        <v>1</v>
      </c>
      <c r="S7" s="44"/>
      <c r="T7" s="42">
        <v>4</v>
      </c>
      <c r="U7" s="8">
        <f>IF(T7=1,"5",IF(T7=2,"4",IF(T7=3,"3",IF(T7=4,"2",IF(T7=5,"1")))))-V7</f>
        <v>2</v>
      </c>
      <c r="V7" s="44"/>
      <c r="W7" s="43">
        <v>3</v>
      </c>
      <c r="X7" s="8">
        <f>IF(W7=1,"5",IF(W7=2,"4",IF(W7=3,"3",IF(W7=4,"2",IF(W7=5,"1")))))-Y7</f>
        <v>3</v>
      </c>
      <c r="Y7" s="44"/>
      <c r="Z7" s="43">
        <v>5</v>
      </c>
      <c r="AA7" s="8">
        <f>IF(Z7=1,"5",IF(Z7=2,"4",IF(Z7=3,"3",IF(Z7=4,"2",IF(Z7=5,"1")))))-AB7</f>
        <v>1</v>
      </c>
      <c r="AB7" s="44"/>
      <c r="AC7" s="43">
        <v>5</v>
      </c>
      <c r="AD7" s="8">
        <f>IF(AC7=1,"5",IF(AC7=2,"4",IF(AC7=3,"3",IF(AC7=4,"2",IF(AC7=5,"1")))))-AE7</f>
        <v>1</v>
      </c>
      <c r="AE7" s="44"/>
      <c r="AF7" s="63">
        <v>5</v>
      </c>
      <c r="AG7" s="8">
        <f>IF(AF7=1,"5",IF(AF7=2,"4",IF(AF7=3,"3",IF(AF7=4,"2",IF(AF7=5,"1")))))-AH7</f>
        <v>1</v>
      </c>
      <c r="AH7" s="46"/>
      <c r="AI7" s="43">
        <v>5</v>
      </c>
      <c r="AJ7" s="8">
        <f>IF(AI7=1,"10",IF(AI7=2,"8",IF(AI7=3,"6",IF(AI7=4,"4",IF(AI7=5,"2")))))-AK7</f>
        <v>2</v>
      </c>
      <c r="AK7" s="47"/>
    </row>
    <row r="8" spans="1:43" s="49" customFormat="1" ht="107.25" thickBot="1">
      <c r="A8" s="50"/>
      <c r="B8" s="52"/>
      <c r="C8" s="50"/>
      <c r="D8" s="51"/>
      <c r="E8" s="53" t="s">
        <v>9</v>
      </c>
      <c r="F8" s="54"/>
      <c r="G8" s="55"/>
      <c r="H8" s="53" t="s">
        <v>17</v>
      </c>
      <c r="I8" s="56"/>
      <c r="J8" s="55"/>
      <c r="K8" s="53" t="s">
        <v>10</v>
      </c>
      <c r="L8" s="54"/>
      <c r="M8" s="21"/>
      <c r="N8" s="57" t="s">
        <v>11</v>
      </c>
      <c r="O8" s="54"/>
      <c r="P8" s="21"/>
      <c r="Q8" s="57" t="s">
        <v>12</v>
      </c>
      <c r="R8" s="54"/>
      <c r="S8" s="21"/>
      <c r="T8" s="57" t="s">
        <v>13</v>
      </c>
      <c r="U8" s="54"/>
      <c r="V8" s="21"/>
      <c r="W8" s="57" t="s">
        <v>14</v>
      </c>
      <c r="X8" s="54"/>
      <c r="Y8" s="21"/>
      <c r="Z8" s="57" t="s">
        <v>15</v>
      </c>
      <c r="AA8" s="54"/>
      <c r="AB8" s="21"/>
      <c r="AC8" s="57" t="s">
        <v>16</v>
      </c>
      <c r="AD8" s="54"/>
      <c r="AE8" s="21"/>
      <c r="AF8" s="69" t="s">
        <v>23</v>
      </c>
      <c r="AG8" s="20"/>
      <c r="AH8" s="20"/>
      <c r="AI8" s="57" t="s">
        <v>6</v>
      </c>
      <c r="AJ8" s="54"/>
      <c r="AK8" s="21"/>
      <c r="AQ8" s="67"/>
    </row>
    <row r="9" spans="1:37" ht="18.75">
      <c r="A9" s="4"/>
      <c r="B9" s="33"/>
      <c r="C9" s="4"/>
      <c r="D9" s="5"/>
      <c r="E9" s="29"/>
      <c r="F9" s="5"/>
      <c r="G9" s="38"/>
      <c r="H9" s="29"/>
      <c r="I9" s="23"/>
      <c r="J9" s="38"/>
      <c r="K9" s="29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5"/>
      <c r="AG9" s="7"/>
      <c r="AH9" s="7"/>
      <c r="AI9" s="6"/>
      <c r="AJ9" s="5"/>
      <c r="AK9" s="7"/>
    </row>
    <row r="11" ht="15">
      <c r="H11" s="48"/>
    </row>
  </sheetData>
  <sheetProtection/>
  <mergeCells count="1">
    <mergeCell ref="AI1:AK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René</cp:lastModifiedBy>
  <cp:lastPrinted>2017-11-16T19:10:52Z</cp:lastPrinted>
  <dcterms:created xsi:type="dcterms:W3CDTF">2013-12-08T18:35:49Z</dcterms:created>
  <dcterms:modified xsi:type="dcterms:W3CDTF">2017-11-17T05:27:42Z</dcterms:modified>
  <cp:category/>
  <cp:version/>
  <cp:contentType/>
  <cp:contentStatus/>
</cp:coreProperties>
</file>